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20" yWindow="915" windowWidth="13275" windowHeight="10320" firstSheet="11"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<sst xmlns="http://schemas.openxmlformats.org/spreadsheetml/2006/main" count="1052" uniqueCount="563">
  <si>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</si>
  <si>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</si>
  <si>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</si>
  <si>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</si>
  <si>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</si>
  <si>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</si>
  <si>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</si>
  <si>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</si>
  <si>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</si>
  <si>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</si>
  <si>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</si>
  <si>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</si>
  <si>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</si>
  <si>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</si>
  <si>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</si>
  <si>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</si>
  <si>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</si>
  <si>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</si>
  <si>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</si>
  <si>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</si>
  <si>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</si>
  <si>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</si>
  <si>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</si>
  <si>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</si>
  <si>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</si>
  <si>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</si>
  <si>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</si>
  <si>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</si>
  <si>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</si>
  <si>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</si>
  <si>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</si>
  <si>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</si>
  <si>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</si>
  <si>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</si>
  <si>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</si>
  <si>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</si>
  <si>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</si>
  <si>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</si>
  <si>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</si>
  <si>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</si>
  <si>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</si>
  <si>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</si>
  <si>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</si>
  <si>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</si>
  <si>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</si>
  <si>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</si>
  <si>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</si>
  <si>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</si>
  <si>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</si>
  <si>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</si>
  <si>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</si>
  <si>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</si>
  <si>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</si>
  <si>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</si>
  <si>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</si>
  <si>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</si>
  <si>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</si>
  <si>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</si>
  <si>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</si>
  <si>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</si>
  <si>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</si>
  <si>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</si>
  <si>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</si>
  <si>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</si>
  <si>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</si>
  <si>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</si>
  <si>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</si>
  <si>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</si>
  <si>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</si>
  <si>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</si>
  <si>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</si>
  <si>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</si>
  <si>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</si>
  <si>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</si>
  <si>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</si>
  <si>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</si>
  <si>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</si>
  <si>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</si>
  <si>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</si>
  <si>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</si>
  <si>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</si>
  <si>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</si>
  <si>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</si>
  <si>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</si>
  <si>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</si>
  <si>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</si>
  <si>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</si>
  <si>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</si>
  <si>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</si>
  <si>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</si>
  <si>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</si>
  <si>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</si>
  <si>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</si>
  <si>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</si>
  <si>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</si>
  <si>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</si>
  <si>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</si>
  <si>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</si>
  <si>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</si>
  <si>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</si>
  <si>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</si>
  <si>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</si>
  <si>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</si>
  <si>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</si>
  <si>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</si>
  <si>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</si>
  <si>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</si>
  <si>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</si>
  <si>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</si>
  <si>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</si>
  <si>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</si>
  <si>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</si>
  <si>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</si>
  <si>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</si>
  <si>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</si>
  <si>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</si>
  <si>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</si>
  <si>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</si>
  <si>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</si>
  <si>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</si>
  <si>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</si>
  <si>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</si>
  <si>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</si>
  <si>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</si>
  <si>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</si>
  <si>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</si>
  <si>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</si>
  <si>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</si>
  <si>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</si>
  <si>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</si>
  <si>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</si>
  <si>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</si>
  <si>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</si>
  <si>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</si>
  <si>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</si>
  <si>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</si>
  <si>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</si>
  <si>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</si>
  <si>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</si>
  <si>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</si>
  <si>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</si>
  <si>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</si>
  <si>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</si>
  <si>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</si>
  <si>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</si>
  <si>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</si>
  <si>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</si>
  <si>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</si>
  <si>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</si>
  <si>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</si>
  <si>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</si>
  <si>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</si>
  <si>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</si>
  <si>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</si>
  <si>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</si>
  <si>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</si>
  <si>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</si>
  <si>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</si>
  <si>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</si>
  <si>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</si>
  <si>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</si>
  <si>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</si>
  <si>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</si>
  <si>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</si>
  <si>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</si>
  <si>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</si>
  <si>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</si>
  <si>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</si>
  <si>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</si>
  <si>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</si>
  <si>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</si>
  <si>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</si>
  <si>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</si>
  <si>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</si>
  <si>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</si>
  <si>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</si>
  <si>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</si>
  <si>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</si>
  <si>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</si>
  <si>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</si>
  <si>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</si>
  <si>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</si>
  <si>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</si>
  <si>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</si>
  <si>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</si>
  <si>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</si>
  <si>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</si>
  <si>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</si>
  <si>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</si>
  <si>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</si>
  <si>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</si>
  <si>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</si>
  <si>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</si>
  <si>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北海道鹿部町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</si>
  <si>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</si>
  <si>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</si>
  <si>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</si>
  <si>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</si>
  <si>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</si>
  <si>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</si>
  <si>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</si>
  <si>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</si>
  <si>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</si>
  <si>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</si>
  <si>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</si>
  <si>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</si>
  <si>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</si>
  <si>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</si>
  <si>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</si>
  <si>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</si>
  <si>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</si>
  <si>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</si>
  <si>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</si>
  <si>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</si>
  <si>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</si>
  <si>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</si>
  <si>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</si>
  <si>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</si>
  <si>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</si>
  <si>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</si>
  <si>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</si>
  <si>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</si>
  <si>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</si>
  <si>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</si>
  <si>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</si>
  <si>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</si>
  <si>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</si>
  <si>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</si>
  <si>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</si>
  <si>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</si>
  <si>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</si>
  <si>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</si>
  <si>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</si>
  <si>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</si>
  <si>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</si>
  <si>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</si>
  <si>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</si>
  <si>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</si>
  <si>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</si>
  <si>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</si>
  <si>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</si>
  <si>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</si>
  <si>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</si>
  <si>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</si>
  <si>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</si>
  <si>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</si>
  <si>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</si>
  <si>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</si>
  <si>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</si>
  <si>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</si>
  <si>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</si>
  <si>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</si>
  <si>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</si>
  <si>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</si>
  <si>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</si>
  <si>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</si>
  <si>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</si>
  <si>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</si>
  <si>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</si>
  <si>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</si>
  <si>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</si>
  <si>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</si>
  <si>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</si>
  <si>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</si>
  <si>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</si>
  <si>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</si>
  <si>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</si>
  <si>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</si>
  <si>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</si>
  <si>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</si>
  <si>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</si>
  <si>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</si>
  <si>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</si>
  <si>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</si>
  <si>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</si>
  <si>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</si>
  <si>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</si>
  <si>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</si>
  <si>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</si>
  <si>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</si>
  <si>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</si>
  <si>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</si>
  <si>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</si>
  <si>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</si>
  <si>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</si>
  <si>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</si>
  <si>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</si>
  <si>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</si>
  <si>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</si>
  <si>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</si>
  <si>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</si>
  <si>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</si>
  <si>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</si>
  <si>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</si>
  <si>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</si>
  <si>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</si>
  <si>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</si>
  <si>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</si>
  <si>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</si>
  <si>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</si>
  <si>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</si>
  <si>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</si>
  <si>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</si>
  <si>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</si>
  <si>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</si>
  <si>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</si>
  <si>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</si>
  <si>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</si>
  <si>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</si>
  <si>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</si>
  <si>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</si>
  <si>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</si>
  <si>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</si>
  <si>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</si>
  <si>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</si>
  <si>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</si>
  <si>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</si>
  <si>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</si>
  <si>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</si>
  <si>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</si>
  <si>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</si>
  <si>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</si>
  <si>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</si>
  <si>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</si>
  <si>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</si>
  <si>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</si>
  <si>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</si>
  <si>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</si>
  <si>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</si>
  <si>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</si>
  <si>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</si>
  <si>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</si>
  <si>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</si>
  <si>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</si>
  <si>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</si>
  <si>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</si>
  <si>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</si>
  <si>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</si>
  <si>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</si>
  <si>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</si>
  <si>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</si>
  <si>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北海道鹿部町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</si>
  <si>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</si>
  <si>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</si>
  <si>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</si>
  <si>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</si>
  <si>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</si>
  <si>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</si>
  <si>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</si>
  <si>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</si>
  <si>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</si>
  <si>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</si>
  <si>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</si>
  <si>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</si>
  <si>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</si>
  <si>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</si>
  <si>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</si>
  <si>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</si>
  <si>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</si>
  <si>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</si>
  <si>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</si>
  <si>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</si>
  <si>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</si>
  <si>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</si>
  <si>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</si>
  <si>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</si>
  <si>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</si>
  <si>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</si>
  <si>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</si>
  <si>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</si>
  <si>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</si>
  <si>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</si>
  <si>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</si>
  <si>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</si>
  <si>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</si>
  <si>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</si>
  <si>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</si>
  <si>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</si>
  <si>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</si>
  <si>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</si>
  <si>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</si>
  <si>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</si>
  <si>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</si>
  <si>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</si>
  <si>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</si>
  <si>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</si>
  <si>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</si>
  <si>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</si>
  <si>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</si>
  <si>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</si>
  <si>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</si>
  <si>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</si>
  <si>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</si>
  <si>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</si>
  <si>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</si>
  <si>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</si>
  <si>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</si>
  <si>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</si>
  <si>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</si>
  <si>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</si>
  <si>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</si>
  <si>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</si>
  <si>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</si>
  <si>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</si>
  <si>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</si>
  <si>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</si>
  <si>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</si>
  <si>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</si>
  <si>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</si>
  <si>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</si>
  <si>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</si>
  <si>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</si>
  <si>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</si>
  <si>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</si>
  <si>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</si>
  <si>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</si>
  <si>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</si>
  <si>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</si>
  <si>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</si>
  <si>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</si>
  <si>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</si>
  <si>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</si>
  <si>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</si>
  <si>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</si>
  <si>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</si>
  <si>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</si>
  <si>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</si>
  <si>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</si>
  <si>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</si>
  <si>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</si>
  <si>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</si>
  <si>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</si>
  <si>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</si>
  <si>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</si>
  <si>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</si>
  <si>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</si>
  <si>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</si>
  <si>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</si>
  <si>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</si>
  <si>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</si>
  <si>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</si>
  <si>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</si>
  <si>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t>
    <phoneticPr fontId="5"/>
  </si>
  <si>
    <t>(Ｆ)</t>
    <phoneticPr fontId="5"/>
  </si>
  <si>
    <t>国民健康保険事業</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</si>
  <si>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</si>
  <si>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</si>
  <si>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</si>
  <si>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</si>
  <si>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</si>
  <si>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</si>
  <si>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</si>
  <si>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</si>
  <si>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</si>
  <si>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</si>
  <si>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</si>
  <si>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</si>
  <si>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</si>
  <si>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</si>
  <si>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</si>
  <si>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</si>
  <si>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</si>
  <si>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</si>
  <si>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</si>
  <si>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</si>
  <si>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</si>
  <si>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</si>
  <si>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</si>
  <si>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</si>
  <si>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</si>
  <si>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</si>
  <si>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</si>
  <si>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</si>
  <si>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</si>
  <si>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</si>
  <si>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</si>
  <si>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</si>
  <si>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</si>
  <si>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</si>
  <si>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</si>
  <si>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</si>
  <si>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</si>
  <si>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</si>
  <si>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</si>
  <si>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</si>
  <si>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</si>
  <si>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</si>
  <si>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</si>
  <si>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</si>
  <si>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</si>
  <si>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</si>
  <si>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</si>
  <si>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</si>
  <si>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</si>
  <si>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</si>
  <si>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</si>
  <si>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</si>
  <si>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</si>
  <si>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</si>
  <si>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</si>
  <si>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</si>
  <si>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</si>
  <si>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</si>
  <si>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</si>
  <si>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</si>
  <si>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</si>
  <si>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</si>
  <si>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</si>
  <si>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</si>
  <si>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</si>
  <si>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</si>
  <si>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</si>
  <si>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</si>
  <si>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</si>
  <si>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</si>
  <si>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</si>
  <si>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</si>
  <si>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</si>
  <si>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</si>
  <si>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</si>
  <si>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</si>
  <si>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</si>
  <si>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</si>
  <si>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</si>
  <si>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</si>
  <si>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</si>
  <si>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</si>
  <si>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</si>
  <si>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</si>
  <si>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</si>
  <si>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</si>
  <si>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国民健康保険事業</t>
  </si>
  <si>
    <t>▲ 6.46</t>
  </si>
  <si>
    <t>▲ 8.79</t>
  </si>
  <si>
    <t>▲ 12.16</t>
  </si>
  <si>
    <t>▲ 7.86</t>
  </si>
  <si>
    <t>▲ 4.58</t>
  </si>
  <si>
    <t>水道事業会計</t>
  </si>
  <si>
    <t>一般会計</t>
  </si>
  <si>
    <t>介護保険事業</t>
  </si>
  <si>
    <t>後期高齢者医療事業</t>
  </si>
  <si>
    <t>その他会計（赤字）</t>
  </si>
  <si>
    <t>その他会計（黒字）</t>
  </si>
  <si>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</si>
  <si>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</si>
  <si>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</si>
  <si>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</si>
  <si>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</si>
  <si>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</si>
  <si>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</si>
  <si>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</si>
  <si>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</si>
  <si>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</si>
  <si>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</si>
  <si>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</si>
  <si>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</si>
  <si>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近年、各地方債の償還終了に伴い、実質公債費率が減少傾向にある。今後については、繰上償還等を視野にいれ、財政の更なる健全化及び硬直化が進まないことを目指していきたい。</t>
    <rPh sb="0" eb="2">
      <t>キンネン</t>
    </rPh>
    <rPh sb="3" eb="6">
      <t>カクチホウ</t>
    </rPh>
    <rPh sb="6" eb="7">
      <t>サイ</t>
    </rPh>
    <rPh sb="8" eb="10">
      <t>ショウカン</t>
    </rPh>
    <rPh sb="10" eb="12">
      <t>シュウリョウ</t>
    </rPh>
    <rPh sb="13" eb="14">
      <t>トモナ</t>
    </rPh>
    <rPh sb="16" eb="18">
      <t>ジッシツ</t>
    </rPh>
    <rPh sb="18" eb="21">
      <t>コウサイヒ</t>
    </rPh>
    <rPh sb="21" eb="22">
      <t>リツ</t>
    </rPh>
    <rPh sb="23" eb="25">
      <t>ゲンショウ</t>
    </rPh>
    <rPh sb="25" eb="27">
      <t>ケイコウ</t>
    </rPh>
    <rPh sb="31" eb="33">
      <t>コンゴ</t>
    </rPh>
    <rPh sb="39" eb="41">
      <t>クリアゲ</t>
    </rPh>
    <rPh sb="41" eb="43">
      <t>ショウカン</t>
    </rPh>
    <rPh sb="43" eb="44">
      <t>トウ</t>
    </rPh>
    <rPh sb="45" eb="47">
      <t>シヤ</t>
    </rPh>
    <rPh sb="51" eb="53">
      <t>ザイセイ</t>
    </rPh>
    <rPh sb="54" eb="55">
      <t>サラ</t>
    </rPh>
    <rPh sb="57" eb="60">
      <t>ケンゼンカ</t>
    </rPh>
    <rPh sb="60" eb="61">
      <t>オヨ</t>
    </rPh>
    <rPh sb="62" eb="64">
      <t>コウチョク</t>
    </rPh>
    <rPh sb="64" eb="65">
      <t>カ</t>
    </rPh>
    <rPh sb="66" eb="67">
      <t>スス</t>
    </rPh>
    <rPh sb="73" eb="75">
      <t>メザ</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</si>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</sst>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77925</c:v>
                </c:pt>
                <c:pt idx="1">
                  <c:v>77038</c:v>
                </c:pt>
                <c:pt idx="2">
                  <c:v>343785</c:v>
                </c:pt>
                <c:pt idx="3">
                  <c:v>140513</c:v>
                </c:pt>
                <c:pt idx="4">
                  <c:v>133629</c:v>
                </c:pt>
              </c:numCache>
            </c:numRef>
          </c:val>
          <c:smooth val="0"/>
        </c:ser>
        <c:dLbls>
          <c:showLegendKey val="0"/>
          <c:showVal val="0"/>
          <c:showCatName val="0"/>
          <c:showSerName val="0"/>
          <c:showPercent val="0"/>
          <c:showBubbleSize val="0"/>
        </c:dLbls>
        <c:marker val="1"/>
        <c:smooth val="0"/>
        <c:axId val="33517952"/>
        <c:axId val="33519872"/>
      </c:lineChart>
      <c:catAx>
        <c:axId val="33517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19872"/>
        <c:crosses val="autoZero"/>
        <c:auto val="1"/>
        <c:lblAlgn val="ctr"/>
        <c:lblOffset val="100"/>
        <c:tickLblSkip val="1"/>
        <c:tickMarkSkip val="1"/>
        <c:noMultiLvlLbl val="0"/>
      </c:catAx>
      <c:valAx>
        <c:axId val="335198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1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2.71</c:v>
                </c:pt>
                <c:pt idx="1">
                  <c:v>3.49</c:v>
                </c:pt>
                <c:pt idx="2">
                  <c:v>2.19</c:v>
                </c:pt>
                <c:pt idx="3">
                  <c:v>2.2999999999999998</c:v>
                </c:pt>
                <c:pt idx="4">
                  <c:v>5.46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36.93</c:v>
                </c:pt>
                <c:pt idx="1">
                  <c:v>37.76</c:v>
                </c:pt>
                <c:pt idx="2">
                  <c:v>37.46</c:v>
                </c:pt>
                <c:pt idx="3">
                  <c:v>38.42</c:v>
                </c:pt>
                <c:pt idx="4">
                  <c:v>36.51</c:v>
                </c:pt>
              </c:numCache>
            </c:numRef>
          </c:val>
        </c:ser>
        <c:dLbls>
          <c:showLegendKey val="0"/>
          <c:showVal val="0"/>
          <c:showCatName val="0"/>
          <c:showSerName val="0"/>
          <c:showPercent val="0"/>
          <c:showBubbleSize val="0"/>
        </c:dLbls>
        <c:gapWidth val="250"/>
        <c:overlap val="100"/>
        <c:axId val="103717504"/>
        <c:axId val="103719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0.79</c:v>
                </c:pt>
                <c:pt idx="1">
                  <c:v>0.74</c:v>
                </c:pt>
                <c:pt idx="2">
                  <c:v>-1.22</c:v>
                </c:pt>
                <c:pt idx="3">
                  <c:v>0.08</c:v>
                </c:pt>
                <c:pt idx="4">
                  <c:v>3.29</c:v>
                </c:pt>
              </c:numCache>
            </c:numRef>
          </c:val>
          <c:smooth val="0"/>
        </c:ser>
        <c:dLbls>
          <c:showLegendKey val="0"/>
          <c:showVal val="0"/>
          <c:showCatName val="0"/>
          <c:showSerName val="0"/>
          <c:showPercent val="0"/>
          <c:showBubbleSize val="0"/>
        </c:dLbls>
        <c:marker val="1"/>
        <c:smooth val="0"/>
        <c:axId val="103717504"/>
        <c:axId val="103719680"/>
      </c:lineChart>
      <c:catAx>
        <c:axId val="10371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19680"/>
        <c:crosses val="autoZero"/>
        <c:auto val="1"/>
        <c:lblAlgn val="ctr"/>
        <c:lblOffset val="100"/>
        <c:tickLblSkip val="1"/>
        <c:tickMarkSkip val="1"/>
        <c:noMultiLvlLbl val="0"/>
      </c:catAx>
      <c:valAx>
        <c:axId val="10371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1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0.02</c:v>
                </c:pt>
                <c:pt idx="8">
                  <c:v>#N/A</c:v>
                </c:pt>
                <c:pt idx="9">
                  <c:v>0</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0.01</c:v>
                </c:pt>
                <c:pt idx="4">
                  <c:v>#N/A</c:v>
                </c:pt>
                <c:pt idx="5">
                  <c:v>0.23</c:v>
                </c:pt>
                <c:pt idx="6">
                  <c:v>#N/A</c:v>
                </c:pt>
                <c:pt idx="7">
                  <c:v>0.83</c:v>
                </c:pt>
                <c:pt idx="8">
                  <c:v>#N/A</c:v>
                </c:pt>
                <c:pt idx="9">
                  <c:v>0.63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2.71</c:v>
                </c:pt>
                <c:pt idx="2">
                  <c:v>#N/A</c:v>
                </c:pt>
                <c:pt idx="3">
                  <c:v>3.49</c:v>
                </c:pt>
                <c:pt idx="4">
                  <c:v>#N/A</c:v>
                </c:pt>
                <c:pt idx="5">
                  <c:v>2.1800000000000002</c:v>
                </c:pt>
                <c:pt idx="6">
                  <c:v>#N/A</c:v>
                </c:pt>
                <c:pt idx="7">
                  <c:v>2.2999999999999998</c:v>
                </c:pt>
                <c:pt idx="8">
                  <c:v>#N/A</c:v>
                </c:pt>
                <c:pt idx="9">
                  <c:v>5.45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8.14</c:v>
                </c:pt>
                <c:pt idx="2">
                  <c:v>#N/A</c:v>
                </c:pt>
                <c:pt idx="3">
                  <c:v>7.45</c:v>
                </c:pt>
                <c:pt idx="4">
                  <c:v>#N/A</c:v>
                </c:pt>
                <c:pt idx="5">
                  <c:v>6.11</c:v>
                </c:pt>
                <c:pt idx="6">
                  <c:v>#N/A</c:v>
                </c:pt>
                <c:pt idx="7">
                  <c:v>6.83</c:v>
                </c:pt>
                <c:pt idx="8">
                  <c:v>#N/A</c:v>
                </c:pt>
                <c:pt idx="9">
                  <c:v>6.42</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6.46</c:v>
                </c:pt>
                <c:pt idx="1">
                  <c:v>#N/A</c:v>
                </c:pt>
                <c:pt idx="2">
                  <c:v>8.7899999999999991</c:v>
                </c:pt>
                <c:pt idx="3">
                  <c:v>#N/A</c:v>
                </c:pt>
                <c:pt idx="4">
                  <c:v>12.16</c:v>
                </c:pt>
                <c:pt idx="5">
                  <c:v>#N/A</c:v>
                </c:pt>
                <c:pt idx="6">
                  <c:v>7.86</c:v>
                </c:pt>
                <c:pt idx="7">
                  <c:v>#N/A</c:v>
                </c:pt>
                <c:pt idx="8">
                  <c:v>4.58</c:v>
                </c:pt>
                <c:pt idx="9">
                  <c:v>#N/A</c:v>
                </c:pt>
              </c:numCache>
            </c:numRef>
          </c:val>
        </c:ser>
        <c:dLbls>
          <c:showLegendKey val="0"/>
          <c:showVal val="0"/>
          <c:showCatName val="0"/>
          <c:showSerName val="0"/>
          <c:showPercent val="0"/>
          <c:showBubbleSize val="0"/>
        </c:dLbls>
        <c:gapWidth val="150"/>
        <c:overlap val="100"/>
        <c:axId val="108999424"/>
        <c:axId val="109000960"/>
      </c:barChart>
      <c:catAx>
        <c:axId val="1089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00960"/>
        <c:crosses val="autoZero"/>
        <c:auto val="1"/>
        <c:lblAlgn val="ctr"/>
        <c:lblOffset val="100"/>
        <c:tickLblSkip val="1"/>
        <c:tickMarkSkip val="1"/>
        <c:noMultiLvlLbl val="0"/>
      </c:catAx>
      <c:valAx>
        <c:axId val="10900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9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239</c:v>
                </c:pt>
                <c:pt idx="5">
                  <c:v>247</c:v>
                </c:pt>
                <c:pt idx="8">
                  <c:v>262</c:v>
                </c:pt>
                <c:pt idx="11">
                  <c:v>276</c:v>
                </c:pt>
                <c:pt idx="14">
                  <c:v>264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4</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c:v>
                </c:pt>
                <c:pt idx="3">
                  <c:v>27</c:v>
                </c:pt>
                <c:pt idx="6">
                  <c:v>27</c:v>
                </c:pt>
                <c:pt idx="9">
                  <c:v>22</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324</c:v>
                </c:pt>
                <c:pt idx="3">
                  <c:v>313</c:v>
                </c:pt>
                <c:pt idx="6">
                  <c:v>323</c:v>
                </c:pt>
                <c:pt idx="9">
                  <c:v>329</c:v>
                </c:pt>
                <c:pt idx="12">
                  <c:v>282</c:v>
                </c:pt>
              </c:numCache>
            </c:numRef>
          </c:val>
        </c:ser>
        <c:dLbls>
          <c:showLegendKey val="0"/>
          <c:showVal val="0"/>
          <c:showCatName val="0"/>
          <c:showSerName val="0"/>
          <c:showPercent val="0"/>
          <c:showBubbleSize val="0"/>
        </c:dLbls>
        <c:gapWidth val="100"/>
        <c:overlap val="100"/>
        <c:axId val="31677440"/>
        <c:axId val="3168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c:v>
                </c:pt>
                <c:pt idx="2">
                  <c:v>#N/A</c:v>
                </c:pt>
                <c:pt idx="3">
                  <c:v>#N/A</c:v>
                </c:pt>
                <c:pt idx="4">
                  <c:v>97</c:v>
                </c:pt>
                <c:pt idx="5">
                  <c:v>#N/A</c:v>
                </c:pt>
                <c:pt idx="6">
                  <c:v>#N/A</c:v>
                </c:pt>
                <c:pt idx="7">
                  <c:v>89</c:v>
                </c:pt>
                <c:pt idx="8">
                  <c:v>#N/A</c:v>
                </c:pt>
                <c:pt idx="9">
                  <c:v>#N/A</c:v>
                </c:pt>
                <c:pt idx="10">
                  <c:v>76</c:v>
                </c:pt>
                <c:pt idx="11">
                  <c:v>#N/A</c:v>
                </c:pt>
                <c:pt idx="12">
                  <c:v>#N/A</c:v>
                </c:pt>
                <c:pt idx="13">
                  <c:v>56</c:v>
                </c:pt>
                <c:pt idx="14">
                  <c:v>#N/A</c:v>
                </c:pt>
              </c:numCache>
            </c:numRef>
          </c:val>
          <c:smooth val="0"/>
        </c:ser>
        <c:dLbls>
          <c:showLegendKey val="0"/>
          <c:showVal val="0"/>
          <c:showCatName val="0"/>
          <c:showSerName val="0"/>
          <c:showPercent val="0"/>
          <c:showBubbleSize val="0"/>
        </c:dLbls>
        <c:marker val="1"/>
        <c:smooth val="0"/>
        <c:axId val="31677440"/>
        <c:axId val="31683712"/>
      </c:lineChart>
      <c:catAx>
        <c:axId val="3167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83712"/>
        <c:crosses val="autoZero"/>
        <c:auto val="1"/>
        <c:lblAlgn val="ctr"/>
        <c:lblOffset val="100"/>
        <c:tickLblSkip val="1"/>
        <c:tickMarkSkip val="1"/>
        <c:noMultiLvlLbl val="0"/>
      </c:catAx>
      <c:valAx>
        <c:axId val="316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7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2282</c:v>
                </c:pt>
                <c:pt idx="5">
                  <c:v>2266</c:v>
                </c:pt>
                <c:pt idx="8">
                  <c:v>2167</c:v>
                </c:pt>
                <c:pt idx="11">
                  <c:v>2138</c:v>
                </c:pt>
                <c:pt idx="14">
                  <c:v>2079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260</c:v>
                </c:pt>
                <c:pt idx="5">
                  <c:v>360</c:v>
                </c:pt>
                <c:pt idx="8">
                  <c:v>657</c:v>
                </c:pt>
                <c:pt idx="11">
                  <c:v>797</c:v>
                </c:pt>
                <c:pt idx="14">
                  <c:v>774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2368</c:v>
                </c:pt>
                <c:pt idx="5">
                  <c:v>2638</c:v>
                </c:pt>
                <c:pt idx="8">
                  <c:v>2415</c:v>
                </c:pt>
                <c:pt idx="11">
                  <c:v>2383</c:v>
                </c:pt>
                <c:pt idx="14">
                  <c:v>2252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67</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472</c:v>
                </c:pt>
                <c:pt idx="3">
                  <c:v>470</c:v>
                </c:pt>
                <c:pt idx="6">
                  <c:v>446</c:v>
                </c:pt>
                <c:pt idx="9">
                  <c:v>431</c:v>
                </c:pt>
                <c:pt idx="12">
                  <c:v>368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c:v>
                </c:pt>
                <c:pt idx="3">
                  <c:v>177</c:v>
                </c:pt>
                <c:pt idx="6">
                  <c:v>180</c:v>
                </c:pt>
                <c:pt idx="9">
                  <c:v>163</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c:v>
                </c:pt>
                <c:pt idx="3">
                  <c:v>3</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2692</c:v>
                </c:pt>
                <c:pt idx="3">
                  <c:v>2621</c:v>
                </c:pt>
                <c:pt idx="6">
                  <c:v>2906</c:v>
                </c:pt>
                <c:pt idx="9">
                  <c:v>2959</c:v>
                </c:pt>
                <c:pt idx="12">
                  <c:v>2942</c:v>
                </c:pt>
              </c:numCache>
            </c:numRef>
          </c:val>
        </c:ser>
        <c:dLbls>
          <c:showLegendKey val="0"/>
          <c:showVal val="0"/>
          <c:showCatName val="0"/>
          <c:showSerName val="0"/>
          <c:showPercent val="0"/>
          <c:showBubbleSize val="0"/>
        </c:dLbls>
        <c:gapWidth val="100"/>
        <c:overlap val="100"/>
        <c:axId val="109382656"/>
        <c:axId val="10939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382656"/>
        <c:axId val="109393024"/>
      </c:lineChart>
      <c:catAx>
        <c:axId val="1093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93024"/>
        <c:crosses val="autoZero"/>
        <c:auto val="1"/>
        <c:lblAlgn val="ctr"/>
        <c:lblOffset val="100"/>
        <c:tickLblSkip val="1"/>
        <c:tickMarkSkip val="1"/>
        <c:noMultiLvlLbl val="0"/>
      </c:catAx>
      <c:valAx>
        <c:axId val="10939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404928"/>
        <c:axId val="111415296"/>
      </c:scatterChart>
      <c:valAx>
        <c:axId val="111404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415296"/>
        <c:crosses val="autoZero"/>
        <c:crossBetween val="midCat"/>
      </c:valAx>
      <c:valAx>
        <c:axId val="111415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404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c:v>
                </c:pt>
                <c:pt idx="1">
                  <c:v>6.8</c:v>
                </c:pt>
                <c:pt idx="2">
                  <c:v>6</c:v>
                </c:pt>
                <c:pt idx="3">
                  <c:v>5.4</c:v>
                </c:pt>
                <c:pt idx="4">
                  <c:v>4.5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11461504"/>
        <c:axId val="111463424"/>
      </c:scatterChart>
      <c:valAx>
        <c:axId val="11146150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463424"/>
        <c:crosses val="autoZero"/>
        <c:crossBetween val="midCat"/>
      </c:valAx>
      <c:valAx>
        <c:axId val="111463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461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新規地方債借入の抑制や償還完了により、年々元利償還金は減少しており、実質公債費比率は減少傾向にある。</a:t>
          </a:r>
          <a:endParaRPr lang="ja-JP" altLang="ja-JP" sz="1400">
            <a:effectLst/>
          </a:endParaRPr>
        </a:p>
        <a:p>
          <a:pPr rtl="0"/>
          <a:r>
            <a:rPr lang="ja-JP" altLang="ja-JP" sz="1100">
              <a:solidFill>
                <a:schemeClr val="dk1"/>
              </a:solidFill>
              <a:effectLst/>
              <a:latin typeface="+mn-lt"/>
              <a:ea typeface="+mn-ea"/>
              <a:cs typeface="+mn-cs"/>
            </a:rPr>
            <a:t>　平成２４年度から平成２５年度までの一般廃棄物埋立処分場整備事業、また、平成２４年度から平成２６年度までの公営住宅建設事業の２つの大型事業の実施により、多額の地方債発行が</a:t>
          </a:r>
          <a:r>
            <a:rPr lang="ja-JP" altLang="en-US" sz="1100">
              <a:solidFill>
                <a:schemeClr val="dk1"/>
              </a:solidFill>
              <a:effectLst/>
              <a:latin typeface="+mn-lt"/>
              <a:ea typeface="+mn-ea"/>
              <a:cs typeface="+mn-cs"/>
            </a:rPr>
            <a:t>行われて</a:t>
          </a:r>
          <a:r>
            <a:rPr lang="ja-JP" altLang="ja-JP" sz="1100">
              <a:solidFill>
                <a:schemeClr val="dk1"/>
              </a:solidFill>
              <a:effectLst/>
              <a:latin typeface="+mn-lt"/>
              <a:ea typeface="+mn-ea"/>
              <a:cs typeface="+mn-cs"/>
            </a:rPr>
            <a:t>いるが、過去に借り入れした地方債の償還完了もあり、比率への影響は少ない。</a:t>
          </a:r>
          <a:endParaRPr lang="ja-JP" altLang="ja-JP" sz="1400">
            <a:effectLst/>
          </a:endParaRPr>
        </a:p>
        <a:p>
          <a:pPr rtl="0"/>
          <a:r>
            <a:rPr lang="ja-JP" altLang="ja-JP" sz="1100">
              <a:solidFill>
                <a:schemeClr val="dk1"/>
              </a:solidFill>
              <a:effectLst/>
              <a:latin typeface="+mn-lt"/>
              <a:ea typeface="+mn-ea"/>
              <a:cs typeface="+mn-cs"/>
            </a:rPr>
            <a:t>　今後も、新規での地方債の発行は極力抑制し、実質公債費比率の上昇を抑えたい。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新規地方債借入の抑制や償還完了により、一般会計等に係る地方債の残高及び債務負担行為に基づく支出予定額は年々減少している。</a:t>
          </a:r>
          <a:endParaRPr lang="ja-JP" altLang="ja-JP" sz="1400">
            <a:effectLst/>
          </a:endParaRPr>
        </a:p>
        <a:p>
          <a:pPr rtl="0"/>
          <a:r>
            <a:rPr lang="ja-JP" altLang="ja-JP" sz="1100" b="0" i="0" baseline="0">
              <a:solidFill>
                <a:schemeClr val="dk1"/>
              </a:solidFill>
              <a:effectLst/>
              <a:latin typeface="+mn-lt"/>
              <a:ea typeface="+mn-ea"/>
              <a:cs typeface="+mn-cs"/>
            </a:rPr>
            <a:t>　また、財政調整基金等の充当可能基金は増加傾向にあり、将来負担比率も減少している。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pPr rtl="0"/>
          <a:r>
            <a:rPr kumimoji="1" lang="ja-JP" altLang="ja-JP" sz="1100">
              <a:solidFill>
                <a:schemeClr val="dk1"/>
              </a:solidFill>
              <a:effectLst/>
              <a:latin typeface="+mn-lt"/>
              <a:ea typeface="+mn-ea"/>
              <a:cs typeface="+mn-cs"/>
            </a:rPr>
            <a:t>ここ数年、税収の増加により、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中盤を維持し、平成２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年度においても</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0.8</a:t>
          </a:r>
          <a:r>
            <a:rPr kumimoji="0"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人口の減少や基幹産業である漁業の長引く不振により、税収等の自主財源の割合が低い状況にあることから、行政の効率化に努め、財政の健全化を図り、自主財源の確保と財政基盤の強化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43543</xdr:rowOff>
    </xdr:to>
    <xdr:cxnSp macro="">
      <xdr:nvCxnSpPr>
        <xdr:cNvPr id="78" name="直線コネクタ 77"/>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平成１６年度に９０</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を超えた以降、行財政改革により義務的経費の削減に努め、高利率の地方債の繰上償還の実施、退職者不補充等による職員数の削減で人件費を抑制したことなどの効果もあり、８０</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台を維持していたが、平成２５年度より毎年の増加傾向にある。要因として、特別会計に対する繰出金の増により９０</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を超えていることから、経常的経費の削減に努める。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145415</xdr:rowOff>
    </xdr:from>
    <xdr:to>
      <xdr:col>7</xdr:col>
      <xdr:colOff>152400</xdr:colOff>
      <xdr:row>66</xdr:row>
      <xdr:rowOff>2117</xdr:rowOff>
    </xdr:to>
    <xdr:cxnSp macro="">
      <xdr:nvCxnSpPr>
        <xdr:cNvPr id="132" name="直線コネクタ 131"/>
        <xdr:cNvCxnSpPr/>
      </xdr:nvCxnSpPr>
      <xdr:spPr>
        <a:xfrm flipV="1">
          <a:off x="4114800" y="1128966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66</xdr:row>
      <xdr:rowOff>2117</xdr:rowOff>
    </xdr:to>
    <xdr:cxnSp macro="">
      <xdr:nvCxnSpPr>
        <xdr:cNvPr id="135" name="直線コネクタ 134"/>
        <xdr:cNvCxnSpPr/>
      </xdr:nvCxnSpPr>
      <xdr:spPr>
        <a:xfrm>
          <a:off x="3225800" y="112534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147955</xdr:rowOff>
    </xdr:from>
    <xdr:to>
      <xdr:col>4</xdr:col>
      <xdr:colOff>482600</xdr:colOff>
      <xdr:row>65</xdr:row>
      <xdr:rowOff>109220</xdr:rowOff>
    </xdr:to>
    <xdr:cxnSp macro="">
      <xdr:nvCxnSpPr>
        <xdr:cNvPr id="138" name="直線コネクタ 137"/>
        <xdr:cNvCxnSpPr/>
      </xdr:nvCxnSpPr>
      <xdr:spPr>
        <a:xfrm>
          <a:off x="2336800" y="111207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147955</xdr:rowOff>
    </xdr:from>
    <xdr:to>
      <xdr:col>3</xdr:col>
      <xdr:colOff>279400</xdr:colOff>
      <xdr:row>65</xdr:row>
      <xdr:rowOff>4656</xdr:rowOff>
    </xdr:to>
    <xdr:cxnSp macro="">
      <xdr:nvCxnSpPr>
        <xdr:cNvPr id="141" name="直線コネクタ 140"/>
        <xdr:cNvCxnSpPr/>
      </xdr:nvCxnSpPr>
      <xdr:spPr>
        <a:xfrm flipV="1">
          <a:off x="1447800" y="111207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94615</xdr:rowOff>
    </xdr:from>
    <xdr:to>
      <xdr:col>7</xdr:col>
      <xdr:colOff>203200</xdr:colOff>
      <xdr:row>66</xdr:row>
      <xdr:rowOff>24765</xdr:rowOff>
    </xdr:to>
    <xdr:sp macro="" textlink="">
      <xdr:nvSpPr>
        <xdr:cNvPr id="151" name="円/楕円 150"/>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66692</xdr:rowOff>
    </xdr:from>
    <xdr:ext cx="762000" cy="259045"/>
    <xdr:sp macro="" textlink="">
      <xdr:nvSpPr>
        <xdr:cNvPr id="152" name="財政構造の弾力性該当値テキスト"/>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3" name="円/楕円 152"/>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4" name="テキスト ボックス 153"/>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5" name="円/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97155</xdr:rowOff>
    </xdr:from>
    <xdr:to>
      <xdr:col>3</xdr:col>
      <xdr:colOff>330200</xdr:colOff>
      <xdr:row>65</xdr:row>
      <xdr:rowOff>27305</xdr:rowOff>
    </xdr:to>
    <xdr:sp macro="" textlink="">
      <xdr:nvSpPr>
        <xdr:cNvPr id="157" name="円/楕円 156"/>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12082</xdr:rowOff>
    </xdr:from>
    <xdr:ext cx="762000" cy="259045"/>
    <xdr:sp macro="" textlink="">
      <xdr:nvSpPr>
        <xdr:cNvPr id="158" name="テキスト ボックス 157"/>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59" name="円/楕円 158"/>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60" name="テキスト ボックス 159"/>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[265,106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施設の維持管理業務の大部分を民間業者へ委託したことや、システム導入維持に係る維持管理経費が増加したため、人口１人当たり人件費・物件費等決算額は増加傾向にあるものの、ここ数年は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今後も、適正な定員管理やコストの低減化に努め、財政の健全化を図りたい。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125473</xdr:rowOff>
    </xdr:from>
    <xdr:to>
      <xdr:col>7</xdr:col>
      <xdr:colOff>152400</xdr:colOff>
      <xdr:row>81</xdr:row>
      <xdr:rowOff>160384</xdr:rowOff>
    </xdr:to>
    <xdr:cxnSp macro="">
      <xdr:nvCxnSpPr>
        <xdr:cNvPr id="196" name="直線コネクタ 195"/>
        <xdr:cNvCxnSpPr/>
      </xdr:nvCxnSpPr>
      <xdr:spPr>
        <a:xfrm>
          <a:off x="4114800" y="14012923"/>
          <a:ext cx="8382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117323</xdr:rowOff>
    </xdr:from>
    <xdr:to>
      <xdr:col>6</xdr:col>
      <xdr:colOff>0</xdr:colOff>
      <xdr:row>81</xdr:row>
      <xdr:rowOff>125473</xdr:rowOff>
    </xdr:to>
    <xdr:cxnSp macro="">
      <xdr:nvCxnSpPr>
        <xdr:cNvPr id="199" name="直線コネクタ 198"/>
        <xdr:cNvCxnSpPr/>
      </xdr:nvCxnSpPr>
      <xdr:spPr>
        <a:xfrm>
          <a:off x="3225800" y="14004773"/>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113598</xdr:rowOff>
    </xdr:from>
    <xdr:to>
      <xdr:col>4</xdr:col>
      <xdr:colOff>482600</xdr:colOff>
      <xdr:row>81</xdr:row>
      <xdr:rowOff>117323</xdr:rowOff>
    </xdr:to>
    <xdr:cxnSp macro="">
      <xdr:nvCxnSpPr>
        <xdr:cNvPr id="202" name="直線コネクタ 201"/>
        <xdr:cNvCxnSpPr/>
      </xdr:nvCxnSpPr>
      <xdr:spPr>
        <a:xfrm>
          <a:off x="2336800" y="14001048"/>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113598</xdr:rowOff>
    </xdr:from>
    <xdr:to>
      <xdr:col>3</xdr:col>
      <xdr:colOff>279400</xdr:colOff>
      <xdr:row>81</xdr:row>
      <xdr:rowOff>131561</xdr:rowOff>
    </xdr:to>
    <xdr:cxnSp macro="">
      <xdr:nvCxnSpPr>
        <xdr:cNvPr id="205" name="直線コネクタ 204"/>
        <xdr:cNvCxnSpPr/>
      </xdr:nvCxnSpPr>
      <xdr:spPr>
        <a:xfrm flipV="1">
          <a:off x="1447800" y="14001048"/>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109584</xdr:rowOff>
    </xdr:from>
    <xdr:to>
      <xdr:col>7</xdr:col>
      <xdr:colOff>203200</xdr:colOff>
      <xdr:row>82</xdr:row>
      <xdr:rowOff>39734</xdr:rowOff>
    </xdr:to>
    <xdr:sp macro="" textlink="">
      <xdr:nvSpPr>
        <xdr:cNvPr id="215" name="円/楕円 214"/>
        <xdr:cNvSpPr/>
      </xdr:nvSpPr>
      <xdr:spPr>
        <a:xfrm>
          <a:off x="4902200" y="139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30861</xdr:rowOff>
    </xdr:from>
    <xdr:ext cx="762000" cy="259045"/>
    <xdr:sp macro="" textlink="">
      <xdr:nvSpPr>
        <xdr:cNvPr id="216" name="人件費・物件費等の状況該当値テキスト"/>
        <xdr:cNvSpPr txBox="1"/>
      </xdr:nvSpPr>
      <xdr:spPr>
        <a:xfrm>
          <a:off x="5041900" y="1391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265,106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74673</xdr:rowOff>
    </xdr:from>
    <xdr:to>
      <xdr:col>6</xdr:col>
      <xdr:colOff>50800</xdr:colOff>
      <xdr:row>82</xdr:row>
      <xdr:rowOff>4823</xdr:rowOff>
    </xdr:to>
    <xdr:sp macro="" textlink="">
      <xdr:nvSpPr>
        <xdr:cNvPr id="217" name="円/楕円 216"/>
        <xdr:cNvSpPr/>
      </xdr:nvSpPr>
      <xdr:spPr>
        <a:xfrm>
          <a:off x="4064000" y="13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15000</xdr:rowOff>
    </xdr:from>
    <xdr:ext cx="736600" cy="259045"/>
    <xdr:sp macro="" textlink="">
      <xdr:nvSpPr>
        <xdr:cNvPr id="218" name="テキスト ボックス 217"/>
        <xdr:cNvSpPr txBox="1"/>
      </xdr:nvSpPr>
      <xdr:spPr>
        <a:xfrm>
          <a:off x="3733800" y="13731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66523</xdr:rowOff>
    </xdr:from>
    <xdr:to>
      <xdr:col>4</xdr:col>
      <xdr:colOff>533400</xdr:colOff>
      <xdr:row>81</xdr:row>
      <xdr:rowOff>168123</xdr:rowOff>
    </xdr:to>
    <xdr:sp macro="" textlink="">
      <xdr:nvSpPr>
        <xdr:cNvPr id="219" name="円/楕円 218"/>
        <xdr:cNvSpPr/>
      </xdr:nvSpPr>
      <xdr:spPr>
        <a:xfrm>
          <a:off x="3175000" y="139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6850</xdr:rowOff>
    </xdr:from>
    <xdr:ext cx="762000" cy="259045"/>
    <xdr:sp macro="" textlink="">
      <xdr:nvSpPr>
        <xdr:cNvPr id="220" name="テキスト ボックス 219"/>
        <xdr:cNvSpPr txBox="1"/>
      </xdr:nvSpPr>
      <xdr:spPr>
        <a:xfrm>
          <a:off x="2844800" y="1372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62798</xdr:rowOff>
    </xdr:from>
    <xdr:to>
      <xdr:col>3</xdr:col>
      <xdr:colOff>330200</xdr:colOff>
      <xdr:row>81</xdr:row>
      <xdr:rowOff>164398</xdr:rowOff>
    </xdr:to>
    <xdr:sp macro="" textlink="">
      <xdr:nvSpPr>
        <xdr:cNvPr id="221" name="円/楕円 220"/>
        <xdr:cNvSpPr/>
      </xdr:nvSpPr>
      <xdr:spPr>
        <a:xfrm>
          <a:off x="2286000" y="139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3125</xdr:rowOff>
    </xdr:from>
    <xdr:ext cx="762000" cy="259045"/>
    <xdr:sp macro="" textlink="">
      <xdr:nvSpPr>
        <xdr:cNvPr id="222" name="テキスト ボックス 221"/>
        <xdr:cNvSpPr txBox="1"/>
      </xdr:nvSpPr>
      <xdr:spPr>
        <a:xfrm>
          <a:off x="1955800" y="1371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80761</xdr:rowOff>
    </xdr:from>
    <xdr:to>
      <xdr:col>2</xdr:col>
      <xdr:colOff>127000</xdr:colOff>
      <xdr:row>82</xdr:row>
      <xdr:rowOff>10911</xdr:rowOff>
    </xdr:to>
    <xdr:sp macro="" textlink="">
      <xdr:nvSpPr>
        <xdr:cNvPr id="223" name="円/楕円 222"/>
        <xdr:cNvSpPr/>
      </xdr:nvSpPr>
      <xdr:spPr>
        <a:xfrm>
          <a:off x="1397000" y="139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21088</xdr:rowOff>
    </xdr:from>
    <xdr:ext cx="762000" cy="259045"/>
    <xdr:sp macro="" textlink="">
      <xdr:nvSpPr>
        <xdr:cNvPr id="224" name="テキスト ボックス 223"/>
        <xdr:cNvSpPr txBox="1"/>
      </xdr:nvSpPr>
      <xdr:spPr>
        <a:xfrm>
          <a:off x="1066800" y="1373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当町の職員給与については、数年前から特殊勤務手当の廃止を行うなど、給与の適正化に努めるとともに、総人件費の抑制を図っている。</a:t>
          </a:r>
          <a:endParaRPr lang="ja-JP" altLang="ja-JP" sz="1400">
            <a:effectLst/>
          </a:endParaRPr>
        </a:p>
        <a:p>
          <a:pPr rtl="0"/>
          <a:r>
            <a:rPr lang="ja-JP" altLang="ja-JP" sz="1100" b="0" i="0" baseline="0">
              <a:solidFill>
                <a:schemeClr val="dk1"/>
              </a:solidFill>
              <a:effectLst/>
              <a:latin typeface="+mn-lt"/>
              <a:ea typeface="+mn-ea"/>
              <a:cs typeface="+mn-cs"/>
            </a:rPr>
            <a:t>　今後も国における給与制度改革を見据えながら、町民の納得・支持を得られる給与制度の構築に努める。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142494</xdr:rowOff>
    </xdr:from>
    <xdr:to>
      <xdr:col>24</xdr:col>
      <xdr:colOff>558800</xdr:colOff>
      <xdr:row>88</xdr:row>
      <xdr:rowOff>106172</xdr:rowOff>
    </xdr:to>
    <xdr:cxnSp macro="">
      <xdr:nvCxnSpPr>
        <xdr:cNvPr id="256" name="直線コネクタ 255"/>
        <xdr:cNvCxnSpPr/>
      </xdr:nvCxnSpPr>
      <xdr:spPr>
        <a:xfrm>
          <a:off x="16179800" y="1505864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156481</xdr:rowOff>
    </xdr:from>
    <xdr:ext cx="762000" cy="259045"/>
    <xdr:sp macro="" textlink="">
      <xdr:nvSpPr>
        <xdr:cNvPr id="257" name="給与水準   （国との比較）平均値テキスト"/>
        <xdr:cNvSpPr txBox="1"/>
      </xdr:nvSpPr>
      <xdr:spPr>
        <a:xfrm>
          <a:off x="17106900" y="1490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108713</xdr:rowOff>
    </xdr:from>
    <xdr:to>
      <xdr:col>23</xdr:col>
      <xdr:colOff>406400</xdr:colOff>
      <xdr:row>87</xdr:row>
      <xdr:rowOff>142494</xdr:rowOff>
    </xdr:to>
    <xdr:cxnSp macro="">
      <xdr:nvCxnSpPr>
        <xdr:cNvPr id="259" name="直線コネクタ 258"/>
        <xdr:cNvCxnSpPr/>
      </xdr:nvCxnSpPr>
      <xdr:spPr>
        <a:xfrm>
          <a:off x="15290800" y="150248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108713</xdr:rowOff>
    </xdr:from>
    <xdr:to>
      <xdr:col>22</xdr:col>
      <xdr:colOff>203200</xdr:colOff>
      <xdr:row>89</xdr:row>
      <xdr:rowOff>74676</xdr:rowOff>
    </xdr:to>
    <xdr:cxnSp macro="">
      <xdr:nvCxnSpPr>
        <xdr:cNvPr id="262" name="直線コネクタ 261"/>
        <xdr:cNvCxnSpPr/>
      </xdr:nvCxnSpPr>
      <xdr:spPr>
        <a:xfrm flipV="1">
          <a:off x="14401800" y="15024863"/>
          <a:ext cx="889000" cy="3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74676</xdr:rowOff>
    </xdr:from>
    <xdr:to>
      <xdr:col>21</xdr:col>
      <xdr:colOff>0</xdr:colOff>
      <xdr:row>89</xdr:row>
      <xdr:rowOff>132587</xdr:rowOff>
    </xdr:to>
    <xdr:cxnSp macro="">
      <xdr:nvCxnSpPr>
        <xdr:cNvPr id="265" name="直線コネクタ 264"/>
        <xdr:cNvCxnSpPr/>
      </xdr:nvCxnSpPr>
      <xdr:spPr>
        <a:xfrm flipV="1">
          <a:off x="13512800" y="15333726"/>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88</xdr:row>
      <xdr:rowOff>55372</xdr:rowOff>
    </xdr:from>
    <xdr:to>
      <xdr:col>24</xdr:col>
      <xdr:colOff>609600</xdr:colOff>
      <xdr:row>88</xdr:row>
      <xdr:rowOff>156972</xdr:rowOff>
    </xdr:to>
    <xdr:sp macro="" textlink="">
      <xdr:nvSpPr>
        <xdr:cNvPr id="275" name="円/楕円 274"/>
        <xdr:cNvSpPr/>
      </xdr:nvSpPr>
      <xdr:spPr>
        <a:xfrm>
          <a:off x="169672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88</xdr:row>
      <xdr:rowOff>27449</xdr:rowOff>
    </xdr:from>
    <xdr:ext cx="762000" cy="259045"/>
    <xdr:sp macro="" textlink="">
      <xdr:nvSpPr>
        <xdr:cNvPr id="276" name="給与水準   （国との比較）該当値テキスト"/>
        <xdr:cNvSpPr txBox="1"/>
      </xdr:nvSpPr>
      <xdr:spPr>
        <a:xfrm>
          <a:off x="17106900" y="1511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91694</xdr:rowOff>
    </xdr:from>
    <xdr:to>
      <xdr:col>23</xdr:col>
      <xdr:colOff>457200</xdr:colOff>
      <xdr:row>88</xdr:row>
      <xdr:rowOff>21844</xdr:rowOff>
    </xdr:to>
    <xdr:sp macro="" textlink="">
      <xdr:nvSpPr>
        <xdr:cNvPr id="277" name="円/楕円 276"/>
        <xdr:cNvSpPr/>
      </xdr:nvSpPr>
      <xdr:spPr>
        <a:xfrm>
          <a:off x="16129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32021</xdr:rowOff>
    </xdr:from>
    <xdr:ext cx="736600" cy="259045"/>
    <xdr:sp macro="" textlink="">
      <xdr:nvSpPr>
        <xdr:cNvPr id="278" name="テキスト ボックス 277"/>
        <xdr:cNvSpPr txBox="1"/>
      </xdr:nvSpPr>
      <xdr:spPr>
        <a:xfrm>
          <a:off x="15798800" y="1477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57913</xdr:rowOff>
    </xdr:from>
    <xdr:to>
      <xdr:col>22</xdr:col>
      <xdr:colOff>254000</xdr:colOff>
      <xdr:row>87</xdr:row>
      <xdr:rowOff>159513</xdr:rowOff>
    </xdr:to>
    <xdr:sp macro="" textlink="">
      <xdr:nvSpPr>
        <xdr:cNvPr id="279" name="円/楕円 278"/>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169690</xdr:rowOff>
    </xdr:from>
    <xdr:ext cx="762000" cy="259045"/>
    <xdr:sp macro="" textlink="">
      <xdr:nvSpPr>
        <xdr:cNvPr id="280" name="テキスト ボックス 279"/>
        <xdr:cNvSpPr txBox="1"/>
      </xdr:nvSpPr>
      <xdr:spPr>
        <a:xfrm>
          <a:off x="14909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23876</xdr:rowOff>
    </xdr:from>
    <xdr:to>
      <xdr:col>21</xdr:col>
      <xdr:colOff>50800</xdr:colOff>
      <xdr:row>89</xdr:row>
      <xdr:rowOff>125476</xdr:rowOff>
    </xdr:to>
    <xdr:sp macro="" textlink="">
      <xdr:nvSpPr>
        <xdr:cNvPr id="281" name="円/楕円 280"/>
        <xdr:cNvSpPr/>
      </xdr:nvSpPr>
      <xdr:spPr>
        <a:xfrm>
          <a:off x="14351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135653</xdr:rowOff>
    </xdr:from>
    <xdr:ext cx="762000" cy="259045"/>
    <xdr:sp macro="" textlink="">
      <xdr:nvSpPr>
        <xdr:cNvPr id="282" name="テキスト ボックス 281"/>
        <xdr:cNvSpPr txBox="1"/>
      </xdr:nvSpPr>
      <xdr:spPr>
        <a:xfrm>
          <a:off x="14020800" y="150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81787</xdr:rowOff>
    </xdr:from>
    <xdr:to>
      <xdr:col>19</xdr:col>
      <xdr:colOff>533400</xdr:colOff>
      <xdr:row>90</xdr:row>
      <xdr:rowOff>11937</xdr:rowOff>
    </xdr:to>
    <xdr:sp macro="" textlink="">
      <xdr:nvSpPr>
        <xdr:cNvPr id="283" name="円/楕円 282"/>
        <xdr:cNvSpPr/>
      </xdr:nvSpPr>
      <xdr:spPr>
        <a:xfrm>
          <a:off x="13462000" y="15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22114</xdr:rowOff>
    </xdr:from>
    <xdr:ext cx="762000" cy="259045"/>
    <xdr:sp macro="" textlink="">
      <xdr:nvSpPr>
        <xdr:cNvPr id="284" name="テキスト ボックス 283"/>
        <xdr:cNvSpPr txBox="1"/>
      </xdr:nvSpPr>
      <xdr:spPr>
        <a:xfrm>
          <a:off x="131318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機構改革による課の統合や過去からの新規採用抑制策により類似団体平均を大きく下回っている。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今後も定員管理計画等を踏まえ、定年退職者の不補充や民間委託の推進等により、適切な定員管理に努める。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154254</xdr:rowOff>
    </xdr:from>
    <xdr:to>
      <xdr:col>24</xdr:col>
      <xdr:colOff>558800</xdr:colOff>
      <xdr:row>60</xdr:row>
      <xdr:rowOff>169214</xdr:rowOff>
    </xdr:to>
    <xdr:cxnSp macro="">
      <xdr:nvCxnSpPr>
        <xdr:cNvPr id="316" name="直線コネクタ 315"/>
        <xdr:cNvCxnSpPr/>
      </xdr:nvCxnSpPr>
      <xdr:spPr>
        <a:xfrm>
          <a:off x="16179800" y="10441254"/>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136639</xdr:rowOff>
    </xdr:from>
    <xdr:to>
      <xdr:col>23</xdr:col>
      <xdr:colOff>406400</xdr:colOff>
      <xdr:row>60</xdr:row>
      <xdr:rowOff>154254</xdr:rowOff>
    </xdr:to>
    <xdr:cxnSp macro="">
      <xdr:nvCxnSpPr>
        <xdr:cNvPr id="319" name="直線コネクタ 318"/>
        <xdr:cNvCxnSpPr/>
      </xdr:nvCxnSpPr>
      <xdr:spPr>
        <a:xfrm>
          <a:off x="15290800" y="10423639"/>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125781</xdr:rowOff>
    </xdr:from>
    <xdr:to>
      <xdr:col>22</xdr:col>
      <xdr:colOff>203200</xdr:colOff>
      <xdr:row>60</xdr:row>
      <xdr:rowOff>136639</xdr:rowOff>
    </xdr:to>
    <xdr:cxnSp macro="">
      <xdr:nvCxnSpPr>
        <xdr:cNvPr id="322" name="直線コネクタ 321"/>
        <xdr:cNvCxnSpPr/>
      </xdr:nvCxnSpPr>
      <xdr:spPr>
        <a:xfrm>
          <a:off x="14401800" y="1041278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108648</xdr:rowOff>
    </xdr:from>
    <xdr:to>
      <xdr:col>21</xdr:col>
      <xdr:colOff>0</xdr:colOff>
      <xdr:row>60</xdr:row>
      <xdr:rowOff>125781</xdr:rowOff>
    </xdr:to>
    <xdr:cxnSp macro="">
      <xdr:nvCxnSpPr>
        <xdr:cNvPr id="325" name="直線コネクタ 324"/>
        <xdr:cNvCxnSpPr/>
      </xdr:nvCxnSpPr>
      <xdr:spPr>
        <a:xfrm>
          <a:off x="13512800" y="10395648"/>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118414</xdr:rowOff>
    </xdr:from>
    <xdr:to>
      <xdr:col>24</xdr:col>
      <xdr:colOff>609600</xdr:colOff>
      <xdr:row>61</xdr:row>
      <xdr:rowOff>48564</xdr:rowOff>
    </xdr:to>
    <xdr:sp macro="" textlink="">
      <xdr:nvSpPr>
        <xdr:cNvPr id="335" name="円/楕円 334"/>
        <xdr:cNvSpPr/>
      </xdr:nvSpPr>
      <xdr:spPr>
        <a:xfrm>
          <a:off x="169672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134941</xdr:rowOff>
    </xdr:from>
    <xdr:ext cx="762000" cy="259045"/>
    <xdr:sp macro="" textlink="">
      <xdr:nvSpPr>
        <xdr:cNvPr id="336" name="定員管理の状況該当値テキスト"/>
        <xdr:cNvSpPr txBox="1"/>
      </xdr:nvSpPr>
      <xdr:spPr>
        <a:xfrm>
          <a:off x="17106900" y="1025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103454</xdr:rowOff>
    </xdr:from>
    <xdr:to>
      <xdr:col>23</xdr:col>
      <xdr:colOff>457200</xdr:colOff>
      <xdr:row>61</xdr:row>
      <xdr:rowOff>33604</xdr:rowOff>
    </xdr:to>
    <xdr:sp macro="" textlink="">
      <xdr:nvSpPr>
        <xdr:cNvPr id="337" name="円/楕円 336"/>
        <xdr:cNvSpPr/>
      </xdr:nvSpPr>
      <xdr:spPr>
        <a:xfrm>
          <a:off x="16129000" y="10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43781</xdr:rowOff>
    </xdr:from>
    <xdr:ext cx="736600" cy="259045"/>
    <xdr:sp macro="" textlink="">
      <xdr:nvSpPr>
        <xdr:cNvPr id="338" name="テキスト ボックス 337"/>
        <xdr:cNvSpPr txBox="1"/>
      </xdr:nvSpPr>
      <xdr:spPr>
        <a:xfrm>
          <a:off x="15798800" y="1015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85839</xdr:rowOff>
    </xdr:from>
    <xdr:to>
      <xdr:col>22</xdr:col>
      <xdr:colOff>254000</xdr:colOff>
      <xdr:row>61</xdr:row>
      <xdr:rowOff>15989</xdr:rowOff>
    </xdr:to>
    <xdr:sp macro="" textlink="">
      <xdr:nvSpPr>
        <xdr:cNvPr id="339" name="円/楕円 338"/>
        <xdr:cNvSpPr/>
      </xdr:nvSpPr>
      <xdr:spPr>
        <a:xfrm>
          <a:off x="15240000" y="10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26166</xdr:rowOff>
    </xdr:from>
    <xdr:ext cx="762000" cy="259045"/>
    <xdr:sp macro="" textlink="">
      <xdr:nvSpPr>
        <xdr:cNvPr id="340" name="テキスト ボックス 339"/>
        <xdr:cNvSpPr txBox="1"/>
      </xdr:nvSpPr>
      <xdr:spPr>
        <a:xfrm>
          <a:off x="14909800" y="101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74981</xdr:rowOff>
    </xdr:from>
    <xdr:to>
      <xdr:col>21</xdr:col>
      <xdr:colOff>50800</xdr:colOff>
      <xdr:row>61</xdr:row>
      <xdr:rowOff>5131</xdr:rowOff>
    </xdr:to>
    <xdr:sp macro="" textlink="">
      <xdr:nvSpPr>
        <xdr:cNvPr id="341" name="円/楕円 340"/>
        <xdr:cNvSpPr/>
      </xdr:nvSpPr>
      <xdr:spPr>
        <a:xfrm>
          <a:off x="14351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15308</xdr:rowOff>
    </xdr:from>
    <xdr:ext cx="762000" cy="259045"/>
    <xdr:sp macro="" textlink="">
      <xdr:nvSpPr>
        <xdr:cNvPr id="342" name="テキスト ボックス 341"/>
        <xdr:cNvSpPr txBox="1"/>
      </xdr:nvSpPr>
      <xdr:spPr>
        <a:xfrm>
          <a:off x="14020800" y="10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57848</xdr:rowOff>
    </xdr:from>
    <xdr:to>
      <xdr:col>19</xdr:col>
      <xdr:colOff>533400</xdr:colOff>
      <xdr:row>60</xdr:row>
      <xdr:rowOff>159448</xdr:rowOff>
    </xdr:to>
    <xdr:sp macro="" textlink="">
      <xdr:nvSpPr>
        <xdr:cNvPr id="343" name="円/楕円 342"/>
        <xdr:cNvSpPr/>
      </xdr:nvSpPr>
      <xdr:spPr>
        <a:xfrm>
          <a:off x="13462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169625</xdr:rowOff>
    </xdr:from>
    <xdr:ext cx="762000" cy="259045"/>
    <xdr:sp macro="" textlink="">
      <xdr:nvSpPr>
        <xdr:cNvPr id="344" name="テキスト ボックス 343"/>
        <xdr:cNvSpPr txBox="1"/>
      </xdr:nvSpPr>
      <xdr:spPr>
        <a:xfrm>
          <a:off x="13131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新規地方債借入の抑制や償還完了により、年々元利償還金は減少しており、実質公債費比率は減少傾向にある。</a:t>
          </a:r>
          <a:endParaRPr lang="ja-JP" altLang="ja-JP" sz="1400">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年度以降、公営住宅建設事業や</a:t>
          </a:r>
          <a:r>
            <a:rPr lang="ja-JP" altLang="en-US" sz="1100">
              <a:solidFill>
                <a:schemeClr val="dk1"/>
              </a:solidFill>
              <a:effectLst/>
              <a:latin typeface="+mn-lt"/>
              <a:ea typeface="+mn-ea"/>
              <a:cs typeface="+mn-cs"/>
            </a:rPr>
            <a:t>道の駅間歇泉公園建設事業</a:t>
          </a:r>
          <a:r>
            <a:rPr lang="ja-JP" altLang="ja-JP" sz="1100">
              <a:solidFill>
                <a:schemeClr val="dk1"/>
              </a:solidFill>
              <a:effectLst/>
              <a:latin typeface="+mn-lt"/>
              <a:ea typeface="+mn-ea"/>
              <a:cs typeface="+mn-cs"/>
            </a:rPr>
            <a:t>の実施により、地方債の発行</a:t>
          </a:r>
          <a:r>
            <a:rPr lang="ja-JP" altLang="en-US" sz="1100">
              <a:solidFill>
                <a:schemeClr val="dk1"/>
              </a:solidFill>
              <a:effectLst/>
              <a:latin typeface="+mn-lt"/>
              <a:ea typeface="+mn-ea"/>
              <a:cs typeface="+mn-cs"/>
            </a:rPr>
            <a:t>行って</a:t>
          </a:r>
          <a:r>
            <a:rPr lang="ja-JP" altLang="ja-JP" sz="1100">
              <a:solidFill>
                <a:schemeClr val="dk1"/>
              </a:solidFill>
              <a:effectLst/>
              <a:latin typeface="+mn-lt"/>
              <a:ea typeface="+mn-ea"/>
              <a:cs typeface="+mn-cs"/>
            </a:rPr>
            <a:t>いるが、過去に借り入れした地方債の償還完了もあり、比率への影響は少ない</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新規での地方債の発行は極力抑制し、実質公債費比率の上昇を抑えたい。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146304</xdr:rowOff>
    </xdr:to>
    <xdr:cxnSp macro="">
      <xdr:nvCxnSpPr>
        <xdr:cNvPr id="375" name="直線コネクタ 374"/>
        <xdr:cNvCxnSpPr/>
      </xdr:nvCxnSpPr>
      <xdr:spPr>
        <a:xfrm flipV="1">
          <a:off x="16179800" y="69608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3810</xdr:rowOff>
    </xdr:to>
    <xdr:cxnSp macro="">
      <xdr:nvCxnSpPr>
        <xdr:cNvPr id="378" name="直線コネクタ 377"/>
        <xdr:cNvCxnSpPr/>
      </xdr:nvCxnSpPr>
      <xdr:spPr>
        <a:xfrm flipV="1">
          <a:off x="15290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42418</xdr:rowOff>
    </xdr:to>
    <xdr:cxnSp macro="">
      <xdr:nvCxnSpPr>
        <xdr:cNvPr id="381" name="直線コネクタ 380"/>
        <xdr:cNvCxnSpPr/>
      </xdr:nvCxnSpPr>
      <xdr:spPr>
        <a:xfrm flipV="1">
          <a:off x="14401800" y="70332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129286</xdr:rowOff>
    </xdr:to>
    <xdr:cxnSp macro="">
      <xdr:nvCxnSpPr>
        <xdr:cNvPr id="384" name="直線コネクタ 383"/>
        <xdr:cNvCxnSpPr/>
      </xdr:nvCxnSpPr>
      <xdr:spPr>
        <a:xfrm flipV="1">
          <a:off x="13512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4" name="円/楕円 39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395"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396" name="円/楕円 395"/>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35831</xdr:rowOff>
    </xdr:from>
    <xdr:ext cx="736600" cy="259045"/>
    <xdr:sp macro="" textlink="">
      <xdr:nvSpPr>
        <xdr:cNvPr id="397" name="テキスト ボックス 396"/>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8" name="円/楕円 397"/>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9" name="テキスト ボックス 398"/>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0" name="円/楕円 399"/>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1" name="テキスト ボックス 400"/>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2" name="円/楕円 401"/>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3" name="テキスト ボックス 402"/>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新規地方債借入の抑制や償還完了により、一般会計等に係る地方債の残高及び債務負担行為に基づく支出予定額は年々減少している。</a:t>
          </a:r>
          <a:endParaRPr lang="ja-JP" altLang="ja-JP" sz="1400">
            <a:effectLst/>
          </a:endParaRPr>
        </a:p>
        <a:p>
          <a:pPr rtl="0"/>
          <a:r>
            <a:rPr lang="ja-JP" altLang="ja-JP" sz="1100" b="0" i="0" baseline="0">
              <a:solidFill>
                <a:schemeClr val="dk1"/>
              </a:solidFill>
              <a:effectLst/>
              <a:latin typeface="+mn-lt"/>
              <a:ea typeface="+mn-ea"/>
              <a:cs typeface="+mn-cs"/>
            </a:rPr>
            <a:t>　また、財政調整基金等の積立による充当可能基金は増加しており、将来負担比率は算出されていない。</a:t>
          </a:r>
          <a:endParaRPr lang="ja-JP" altLang="ja-JP" sz="1400">
            <a:effectLst/>
          </a:endParaRPr>
        </a:p>
        <a:p>
          <a:pPr rtl="0"/>
          <a:r>
            <a:rPr lang="ja-JP" altLang="ja-JP" sz="1100" b="0" i="0" baseline="0">
              <a:solidFill>
                <a:schemeClr val="dk1"/>
              </a:solidFill>
              <a:effectLst/>
              <a:latin typeface="+mn-lt"/>
              <a:ea typeface="+mn-ea"/>
              <a:cs typeface="+mn-cs"/>
            </a:rPr>
            <a:t>　今後も将来への負担を少しでも軽減するよう、財政の健全化を図る。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退職者不補充等による職員数の削減で人件費を抑制したことなどの効果もあり、現在のところ、類似団体平均並みで推移している。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今後も、適正な定員管理により、現在の水準を維持する。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74422</xdr:rowOff>
    </xdr:to>
    <xdr:cxnSp macro="">
      <xdr:nvCxnSpPr>
        <xdr:cNvPr id="64" name="直線コネクタ 63"/>
        <xdr:cNvCxnSpPr/>
      </xdr:nvCxnSpPr>
      <xdr:spPr>
        <a:xfrm flipV="1">
          <a:off x="3987800" y="63357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74422</xdr:rowOff>
    </xdr:to>
    <xdr:cxnSp macro="">
      <xdr:nvCxnSpPr>
        <xdr:cNvPr id="67" name="直線コネクタ 66"/>
        <xdr:cNvCxnSpPr/>
      </xdr:nvCxnSpPr>
      <xdr:spPr>
        <a:xfrm>
          <a:off x="3098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60706</xdr:rowOff>
    </xdr:to>
    <xdr:cxnSp macro="">
      <xdr:nvCxnSpPr>
        <xdr:cNvPr id="70" name="直線コネクタ 69"/>
        <xdr:cNvCxnSpPr/>
      </xdr:nvCxnSpPr>
      <xdr:spPr>
        <a:xfrm>
          <a:off x="2209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65278</xdr:rowOff>
    </xdr:to>
    <xdr:cxnSp macro="">
      <xdr:nvCxnSpPr>
        <xdr:cNvPr id="73" name="直線コネクタ 72"/>
        <xdr:cNvCxnSpPr/>
      </xdr:nvCxnSpPr>
      <xdr:spPr>
        <a:xfrm flipV="1">
          <a:off x="1320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7" name="円/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職員人件費を圧縮するため、各種業務の民間委託や指定管理者制度の導入、あるいはシステム化などの経費の増加のため、近年は類似団体の平均を大きく上回っている。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88900</xdr:rowOff>
    </xdr:from>
    <xdr:to>
      <xdr:col>24</xdr:col>
      <xdr:colOff>31750</xdr:colOff>
      <xdr:row>20</xdr:row>
      <xdr:rowOff>165100</xdr:rowOff>
    </xdr:to>
    <xdr:cxnSp macro="">
      <xdr:nvCxnSpPr>
        <xdr:cNvPr id="125" name="直線コネクタ 124"/>
        <xdr:cNvCxnSpPr/>
      </xdr:nvCxnSpPr>
      <xdr:spPr>
        <a:xfrm>
          <a:off x="15671800" y="351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161290</xdr:rowOff>
    </xdr:from>
    <xdr:to>
      <xdr:col>22</xdr:col>
      <xdr:colOff>565150</xdr:colOff>
      <xdr:row>20</xdr:row>
      <xdr:rowOff>88900</xdr:rowOff>
    </xdr:to>
    <xdr:cxnSp macro="">
      <xdr:nvCxnSpPr>
        <xdr:cNvPr id="128" name="直線コネクタ 127"/>
        <xdr:cNvCxnSpPr/>
      </xdr:nvCxnSpPr>
      <xdr:spPr>
        <a:xfrm>
          <a:off x="14782800" y="341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100330</xdr:rowOff>
    </xdr:from>
    <xdr:to>
      <xdr:col>21</xdr:col>
      <xdr:colOff>361950</xdr:colOff>
      <xdr:row>19</xdr:row>
      <xdr:rowOff>161290</xdr:rowOff>
    </xdr:to>
    <xdr:cxnSp macro="">
      <xdr:nvCxnSpPr>
        <xdr:cNvPr id="131" name="直線コネクタ 130"/>
        <xdr:cNvCxnSpPr/>
      </xdr:nvCxnSpPr>
      <xdr:spPr>
        <a:xfrm>
          <a:off x="13893800" y="3357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100330</xdr:rowOff>
    </xdr:from>
    <xdr:to>
      <xdr:col>20</xdr:col>
      <xdr:colOff>158750</xdr:colOff>
      <xdr:row>19</xdr:row>
      <xdr:rowOff>107950</xdr:rowOff>
    </xdr:to>
    <xdr:cxnSp macro="">
      <xdr:nvCxnSpPr>
        <xdr:cNvPr id="134" name="直線コネクタ 133"/>
        <xdr:cNvCxnSpPr/>
      </xdr:nvCxnSpPr>
      <xdr:spPr>
        <a:xfrm flipV="1">
          <a:off x="13004800" y="3357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114300</xdr:rowOff>
    </xdr:from>
    <xdr:to>
      <xdr:col>24</xdr:col>
      <xdr:colOff>82550</xdr:colOff>
      <xdr:row>21</xdr:row>
      <xdr:rowOff>44450</xdr:rowOff>
    </xdr:to>
    <xdr:sp macro="" textlink="">
      <xdr:nvSpPr>
        <xdr:cNvPr id="144" name="円/楕円 143"/>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86377</xdr:rowOff>
    </xdr:from>
    <xdr:ext cx="762000" cy="259045"/>
    <xdr:sp macro="" textlink="">
      <xdr:nvSpPr>
        <xdr:cNvPr id="145"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38100</xdr:rowOff>
    </xdr:from>
    <xdr:to>
      <xdr:col>22</xdr:col>
      <xdr:colOff>615950</xdr:colOff>
      <xdr:row>20</xdr:row>
      <xdr:rowOff>139700</xdr:rowOff>
    </xdr:to>
    <xdr:sp macro="" textlink="">
      <xdr:nvSpPr>
        <xdr:cNvPr id="146" name="円/楕円 145"/>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124477</xdr:rowOff>
    </xdr:from>
    <xdr:ext cx="736600" cy="259045"/>
    <xdr:sp macro="" textlink="">
      <xdr:nvSpPr>
        <xdr:cNvPr id="147" name="テキスト ボックス 146"/>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110490</xdr:rowOff>
    </xdr:from>
    <xdr:to>
      <xdr:col>21</xdr:col>
      <xdr:colOff>412750</xdr:colOff>
      <xdr:row>20</xdr:row>
      <xdr:rowOff>40640</xdr:rowOff>
    </xdr:to>
    <xdr:sp macro="" textlink="">
      <xdr:nvSpPr>
        <xdr:cNvPr id="148" name="円/楕円 147"/>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25417</xdr:rowOff>
    </xdr:from>
    <xdr:ext cx="762000" cy="259045"/>
    <xdr:sp macro="" textlink="">
      <xdr:nvSpPr>
        <xdr:cNvPr id="149" name="テキスト ボックス 148"/>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49530</xdr:rowOff>
    </xdr:from>
    <xdr:to>
      <xdr:col>20</xdr:col>
      <xdr:colOff>209550</xdr:colOff>
      <xdr:row>19</xdr:row>
      <xdr:rowOff>151130</xdr:rowOff>
    </xdr:to>
    <xdr:sp macro="" textlink="">
      <xdr:nvSpPr>
        <xdr:cNvPr id="150" name="円/楕円 149"/>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135907</xdr:rowOff>
    </xdr:from>
    <xdr:ext cx="762000" cy="259045"/>
    <xdr:sp macro="" textlink="">
      <xdr:nvSpPr>
        <xdr:cNvPr id="151" name="テキスト ボックス 150"/>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57150</xdr:rowOff>
    </xdr:from>
    <xdr:to>
      <xdr:col>19</xdr:col>
      <xdr:colOff>6350</xdr:colOff>
      <xdr:row>19</xdr:row>
      <xdr:rowOff>158750</xdr:rowOff>
    </xdr:to>
    <xdr:sp macro="" textlink="">
      <xdr:nvSpPr>
        <xdr:cNvPr id="152" name="円/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平成20年度から町の単独施策として実施した乳幼児等医療給付事業の受給対象年齢を</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年度に高校生まで</a:t>
          </a:r>
          <a:r>
            <a:rPr lang="ja-JP" altLang="ja-JP" sz="1100" b="0" i="0" baseline="0">
              <a:solidFill>
                <a:schemeClr val="dk1"/>
              </a:solidFill>
              <a:effectLst/>
              <a:latin typeface="+mn-lt"/>
              <a:ea typeface="+mn-ea"/>
              <a:cs typeface="+mn-cs"/>
            </a:rPr>
            <a:t>拡大したことにより、類似団体の平均を上回っている。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今後、さらに単独施策を行う際には、将来的な負担増加に繋がらないよう、厳しく点検したうえで事業実施していく。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61685</xdr:rowOff>
    </xdr:to>
    <xdr:cxnSp macro="">
      <xdr:nvCxnSpPr>
        <xdr:cNvPr id="187" name="直線コネクタ 186"/>
        <xdr:cNvCxnSpPr/>
      </xdr:nvCxnSpPr>
      <xdr:spPr>
        <a:xfrm>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167822</xdr:rowOff>
    </xdr:to>
    <xdr:cxnSp macro="">
      <xdr:nvCxnSpPr>
        <xdr:cNvPr id="190" name="直線コネクタ 189"/>
        <xdr:cNvCxnSpPr/>
      </xdr:nvCxnSpPr>
      <xdr:spPr>
        <a:xfrm>
          <a:off x="3098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61685</xdr:rowOff>
    </xdr:to>
    <xdr:cxnSp macro="">
      <xdr:nvCxnSpPr>
        <xdr:cNvPr id="193" name="直線コネクタ 192"/>
        <xdr:cNvCxnSpPr/>
      </xdr:nvCxnSpPr>
      <xdr:spPr>
        <a:xfrm flipV="1">
          <a:off x="2209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6" name="直線コネクタ 195"/>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0" name="円/楕円 209"/>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1" name="テキスト ボックス 210"/>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2" name="円/楕円 211"/>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3" name="テキスト ボックス 212"/>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その他に係る経常収支比率については、国民健康保険事業会計や介護保険事業会計等に対する事務費等繰出金が主なものであり、類似団体平均と比較して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．７</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138430</xdr:rowOff>
    </xdr:to>
    <xdr:cxnSp macro="">
      <xdr:nvCxnSpPr>
        <xdr:cNvPr id="245" name="直線コネクタ 244"/>
        <xdr:cNvCxnSpPr/>
      </xdr:nvCxnSpPr>
      <xdr:spPr>
        <a:xfrm>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106426</xdr:rowOff>
    </xdr:to>
    <xdr:cxnSp macro="">
      <xdr:nvCxnSpPr>
        <xdr:cNvPr id="248" name="直線コネクタ 247"/>
        <xdr:cNvCxnSpPr/>
      </xdr:nvCxnSpPr>
      <xdr:spPr>
        <a:xfrm flipV="1">
          <a:off x="14782800" y="9522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10414</xdr:rowOff>
    </xdr:from>
    <xdr:to>
      <xdr:col>21</xdr:col>
      <xdr:colOff>361950</xdr:colOff>
      <xdr:row>55</xdr:row>
      <xdr:rowOff>106426</xdr:rowOff>
    </xdr:to>
    <xdr:cxnSp macro="">
      <xdr:nvCxnSpPr>
        <xdr:cNvPr id="251" name="直線コネクタ 250"/>
        <xdr:cNvCxnSpPr/>
      </xdr:nvCxnSpPr>
      <xdr:spPr>
        <a:xfrm>
          <a:off x="13893800" y="94401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10414</xdr:rowOff>
    </xdr:from>
    <xdr:to>
      <xdr:col>20</xdr:col>
      <xdr:colOff>158750</xdr:colOff>
      <xdr:row>55</xdr:row>
      <xdr:rowOff>56134</xdr:rowOff>
    </xdr:to>
    <xdr:cxnSp macro="">
      <xdr:nvCxnSpPr>
        <xdr:cNvPr id="254" name="直線コネクタ 253"/>
        <xdr:cNvCxnSpPr/>
      </xdr:nvCxnSpPr>
      <xdr:spPr>
        <a:xfrm flipV="1">
          <a:off x="13004800" y="9440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6" name="円/楕円 26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7" name="テキスト ボックス 26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8" name="円/楕円 267"/>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9" name="テキスト ボックス 268"/>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131064</xdr:rowOff>
    </xdr:from>
    <xdr:to>
      <xdr:col>20</xdr:col>
      <xdr:colOff>209550</xdr:colOff>
      <xdr:row>55</xdr:row>
      <xdr:rowOff>61214</xdr:rowOff>
    </xdr:to>
    <xdr:sp macro="" textlink="">
      <xdr:nvSpPr>
        <xdr:cNvPr id="270" name="円/楕円 269"/>
        <xdr:cNvSpPr/>
      </xdr:nvSpPr>
      <xdr:spPr>
        <a:xfrm>
          <a:off x="13843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71391</xdr:rowOff>
    </xdr:from>
    <xdr:ext cx="762000" cy="259045"/>
    <xdr:sp macro="" textlink="">
      <xdr:nvSpPr>
        <xdr:cNvPr id="271" name="テキスト ボックス 270"/>
        <xdr:cNvSpPr txBox="1"/>
      </xdr:nvSpPr>
      <xdr:spPr>
        <a:xfrm>
          <a:off x="13512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5334</xdr:rowOff>
    </xdr:from>
    <xdr:to>
      <xdr:col>19</xdr:col>
      <xdr:colOff>6350</xdr:colOff>
      <xdr:row>55</xdr:row>
      <xdr:rowOff>106934</xdr:rowOff>
    </xdr:to>
    <xdr:sp macro="" textlink="">
      <xdr:nvSpPr>
        <xdr:cNvPr id="272" name="円/楕円 271"/>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117111</xdr:rowOff>
    </xdr:from>
    <xdr:ext cx="762000" cy="259045"/>
    <xdr:sp macro="" textlink="">
      <xdr:nvSpPr>
        <xdr:cNvPr id="273" name="テキスト ボックス 272"/>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消防事務組合、廃棄物処理広域連合などの一部事務組合に対する負担金が大きな比重を占め、類似団体平均を上回っている。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関係団体と連携し、過度の負担とならないよう数値の低減に努めたい。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149860</xdr:rowOff>
    </xdr:to>
    <xdr:cxnSp macro="">
      <xdr:nvCxnSpPr>
        <xdr:cNvPr id="303" name="直線コネクタ 302"/>
        <xdr:cNvCxnSpPr/>
      </xdr:nvCxnSpPr>
      <xdr:spPr>
        <a:xfrm>
          <a:off x="15671800" y="65552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58420</xdr:rowOff>
    </xdr:to>
    <xdr:cxnSp macro="">
      <xdr:nvCxnSpPr>
        <xdr:cNvPr id="306" name="直線コネクタ 305"/>
        <xdr:cNvCxnSpPr/>
      </xdr:nvCxnSpPr>
      <xdr:spPr>
        <a:xfrm flipV="1">
          <a:off x="14782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30988</xdr:rowOff>
    </xdr:from>
    <xdr:to>
      <xdr:col>21</xdr:col>
      <xdr:colOff>361950</xdr:colOff>
      <xdr:row>38</xdr:row>
      <xdr:rowOff>58420</xdr:rowOff>
    </xdr:to>
    <xdr:cxnSp macro="">
      <xdr:nvCxnSpPr>
        <xdr:cNvPr id="309" name="直線コネクタ 308"/>
        <xdr:cNvCxnSpPr/>
      </xdr:nvCxnSpPr>
      <xdr:spPr>
        <a:xfrm>
          <a:off x="13893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30988</xdr:rowOff>
    </xdr:to>
    <xdr:cxnSp macro="">
      <xdr:nvCxnSpPr>
        <xdr:cNvPr id="312" name="直線コネクタ 311"/>
        <xdr:cNvCxnSpPr/>
      </xdr:nvCxnSpPr>
      <xdr:spPr>
        <a:xfrm>
          <a:off x="13004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2" name="円/楕円 321"/>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3"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4" name="円/楕円 323"/>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5" name="テキスト ボックス 324"/>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26" name="円/楕円 325"/>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27" name="テキスト ボックス 326"/>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28" name="円/楕円 327"/>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29" name="テキスト ボックス 328"/>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0" name="円/楕円 329"/>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1" name="テキスト ボックス 330"/>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過去に繰上償還を実施したことにより、公債費における経常収支比率は１０</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台で推移しており、平成２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年度は、類似団体平均を</a:t>
          </a:r>
          <a:r>
            <a:rPr lang="ja-JP" altLang="en-US" sz="1100" b="0" i="0" baseline="0">
              <a:solidFill>
                <a:schemeClr val="dk1"/>
              </a:solidFill>
              <a:effectLst/>
              <a:latin typeface="+mn-lt"/>
              <a:ea typeface="+mn-ea"/>
              <a:cs typeface="+mn-cs"/>
            </a:rPr>
            <a:t>４．９ポイント</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今後も、過度な地方債発行の抑制に努めながら、現在の水準を維持する。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100330</xdr:rowOff>
    </xdr:to>
    <xdr:cxnSp macro="">
      <xdr:nvCxnSpPr>
        <xdr:cNvPr id="363" name="直線コネクタ 362"/>
        <xdr:cNvCxnSpPr/>
      </xdr:nvCxnSpPr>
      <xdr:spPr>
        <a:xfrm flipV="1">
          <a:off x="3987800" y="1298956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85089</xdr:rowOff>
    </xdr:from>
    <xdr:to>
      <xdr:col>5</xdr:col>
      <xdr:colOff>549275</xdr:colOff>
      <xdr:row>76</xdr:row>
      <xdr:rowOff>100330</xdr:rowOff>
    </xdr:to>
    <xdr:cxnSp macro="">
      <xdr:nvCxnSpPr>
        <xdr:cNvPr id="366" name="直線コネクタ 365"/>
        <xdr:cNvCxnSpPr/>
      </xdr:nvCxnSpPr>
      <xdr:spPr>
        <a:xfrm>
          <a:off x="3098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85089</xdr:rowOff>
    </xdr:to>
    <xdr:cxnSp macro="">
      <xdr:nvCxnSpPr>
        <xdr:cNvPr id="369" name="直線コネクタ 368"/>
        <xdr:cNvCxnSpPr/>
      </xdr:nvCxnSpPr>
      <xdr:spPr>
        <a:xfrm>
          <a:off x="2209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88900</xdr:rowOff>
    </xdr:to>
    <xdr:cxnSp macro="">
      <xdr:nvCxnSpPr>
        <xdr:cNvPr id="372" name="直線コネクタ 371"/>
        <xdr:cNvCxnSpPr/>
      </xdr:nvCxnSpPr>
      <xdr:spPr>
        <a:xfrm flipV="1">
          <a:off x="1320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2" name="円/楕円 381"/>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83"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49530</xdr:rowOff>
    </xdr:from>
    <xdr:to>
      <xdr:col>5</xdr:col>
      <xdr:colOff>600075</xdr:colOff>
      <xdr:row>76</xdr:row>
      <xdr:rowOff>151130</xdr:rowOff>
    </xdr:to>
    <xdr:sp macro="" textlink="">
      <xdr:nvSpPr>
        <xdr:cNvPr id="384" name="円/楕円 383"/>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161307</xdr:rowOff>
    </xdr:from>
    <xdr:ext cx="736600" cy="259045"/>
    <xdr:sp macro="" textlink="">
      <xdr:nvSpPr>
        <xdr:cNvPr id="385" name="テキスト ボックス 384"/>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34289</xdr:rowOff>
    </xdr:from>
    <xdr:to>
      <xdr:col>4</xdr:col>
      <xdr:colOff>396875</xdr:colOff>
      <xdr:row>76</xdr:row>
      <xdr:rowOff>135889</xdr:rowOff>
    </xdr:to>
    <xdr:sp macro="" textlink="">
      <xdr:nvSpPr>
        <xdr:cNvPr id="386" name="円/楕円 385"/>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146067</xdr:rowOff>
    </xdr:from>
    <xdr:ext cx="762000" cy="259045"/>
    <xdr:sp macro="" textlink="">
      <xdr:nvSpPr>
        <xdr:cNvPr id="387" name="テキスト ボックス 386"/>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88" name="円/楕円 387"/>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89" name="テキスト ボックス 388"/>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0" name="円/楕円 389"/>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1" name="テキスト ボックス 390"/>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公債費以外に係る経常収支比率については、平成１８年度の６９．４</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から、ほぼ横ばいで推移していたが、近年物件費の増加により上昇傾向にある。主な要因は、各種業務の民間委託やシステム化などの経費の増加により上昇傾向にある。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20320</xdr:rowOff>
    </xdr:from>
    <xdr:to>
      <xdr:col>24</xdr:col>
      <xdr:colOff>31750</xdr:colOff>
      <xdr:row>81</xdr:row>
      <xdr:rowOff>134620</xdr:rowOff>
    </xdr:to>
    <xdr:cxnSp macro="">
      <xdr:nvCxnSpPr>
        <xdr:cNvPr id="424" name="直線コネクタ 423"/>
        <xdr:cNvCxnSpPr/>
      </xdr:nvCxnSpPr>
      <xdr:spPr>
        <a:xfrm>
          <a:off x="15671800" y="139077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146050</xdr:rowOff>
    </xdr:from>
    <xdr:to>
      <xdr:col>22</xdr:col>
      <xdr:colOff>565150</xdr:colOff>
      <xdr:row>81</xdr:row>
      <xdr:rowOff>20320</xdr:rowOff>
    </xdr:to>
    <xdr:cxnSp macro="">
      <xdr:nvCxnSpPr>
        <xdr:cNvPr id="427" name="直線コネクタ 426"/>
        <xdr:cNvCxnSpPr/>
      </xdr:nvCxnSpPr>
      <xdr:spPr>
        <a:xfrm>
          <a:off x="14782800" y="13862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80</xdr:row>
      <xdr:rowOff>146050</xdr:rowOff>
    </xdr:to>
    <xdr:cxnSp macro="">
      <xdr:nvCxnSpPr>
        <xdr:cNvPr id="430" name="直線コネクタ 429"/>
        <xdr:cNvCxnSpPr/>
      </xdr:nvCxnSpPr>
      <xdr:spPr>
        <a:xfrm>
          <a:off x="13893800" y="137515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35561</xdr:rowOff>
    </xdr:from>
    <xdr:to>
      <xdr:col>20</xdr:col>
      <xdr:colOff>158750</xdr:colOff>
      <xdr:row>80</xdr:row>
      <xdr:rowOff>43180</xdr:rowOff>
    </xdr:to>
    <xdr:cxnSp macro="">
      <xdr:nvCxnSpPr>
        <xdr:cNvPr id="433" name="直線コネクタ 432"/>
        <xdr:cNvCxnSpPr/>
      </xdr:nvCxnSpPr>
      <xdr:spPr>
        <a:xfrm flipV="1">
          <a:off x="13004800" y="13751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83820</xdr:rowOff>
    </xdr:from>
    <xdr:to>
      <xdr:col>24</xdr:col>
      <xdr:colOff>82550</xdr:colOff>
      <xdr:row>82</xdr:row>
      <xdr:rowOff>13970</xdr:rowOff>
    </xdr:to>
    <xdr:sp macro="" textlink="">
      <xdr:nvSpPr>
        <xdr:cNvPr id="443" name="円/楕円 442"/>
        <xdr:cNvSpPr/>
      </xdr:nvSpPr>
      <xdr:spPr>
        <a:xfrm>
          <a:off x="164592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163847</xdr:rowOff>
    </xdr:from>
    <xdr:ext cx="762000" cy="259045"/>
    <xdr:sp macro="" textlink="">
      <xdr:nvSpPr>
        <xdr:cNvPr id="444" name="公債費以外該当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140970</xdr:rowOff>
    </xdr:from>
    <xdr:to>
      <xdr:col>22</xdr:col>
      <xdr:colOff>615950</xdr:colOff>
      <xdr:row>81</xdr:row>
      <xdr:rowOff>71120</xdr:rowOff>
    </xdr:to>
    <xdr:sp macro="" textlink="">
      <xdr:nvSpPr>
        <xdr:cNvPr id="445" name="円/楕円 444"/>
        <xdr:cNvSpPr/>
      </xdr:nvSpPr>
      <xdr:spPr>
        <a:xfrm>
          <a:off x="15621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55897</xdr:rowOff>
    </xdr:from>
    <xdr:ext cx="736600" cy="259045"/>
    <xdr:sp macro="" textlink="">
      <xdr:nvSpPr>
        <xdr:cNvPr id="446" name="テキスト ボックス 445"/>
        <xdr:cNvSpPr txBox="1"/>
      </xdr:nvSpPr>
      <xdr:spPr>
        <a:xfrm>
          <a:off x="15290800" y="1394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95250</xdr:rowOff>
    </xdr:from>
    <xdr:to>
      <xdr:col>21</xdr:col>
      <xdr:colOff>412750</xdr:colOff>
      <xdr:row>81</xdr:row>
      <xdr:rowOff>25400</xdr:rowOff>
    </xdr:to>
    <xdr:sp macro="" textlink="">
      <xdr:nvSpPr>
        <xdr:cNvPr id="447" name="円/楕円 446"/>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10177</xdr:rowOff>
    </xdr:from>
    <xdr:ext cx="762000" cy="259045"/>
    <xdr:sp macro="" textlink="">
      <xdr:nvSpPr>
        <xdr:cNvPr id="448" name="テキスト ボックス 447"/>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156211</xdr:rowOff>
    </xdr:from>
    <xdr:to>
      <xdr:col>20</xdr:col>
      <xdr:colOff>209550</xdr:colOff>
      <xdr:row>80</xdr:row>
      <xdr:rowOff>86361</xdr:rowOff>
    </xdr:to>
    <xdr:sp macro="" textlink="">
      <xdr:nvSpPr>
        <xdr:cNvPr id="449" name="円/楕円 448"/>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71138</xdr:rowOff>
    </xdr:from>
    <xdr:ext cx="762000" cy="259045"/>
    <xdr:sp macro="" textlink="">
      <xdr:nvSpPr>
        <xdr:cNvPr id="450" name="テキスト ボックス 449"/>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163830</xdr:rowOff>
    </xdr:from>
    <xdr:to>
      <xdr:col>19</xdr:col>
      <xdr:colOff>6350</xdr:colOff>
      <xdr:row>80</xdr:row>
      <xdr:rowOff>93980</xdr:rowOff>
    </xdr:to>
    <xdr:sp macro="" textlink="">
      <xdr:nvSpPr>
        <xdr:cNvPr id="451" name="円/楕円 450"/>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78757</xdr:rowOff>
    </xdr:from>
    <xdr:ext cx="762000" cy="259045"/>
    <xdr:sp macro="" textlink="">
      <xdr:nvSpPr>
        <xdr:cNvPr id="452" name="テキスト ボックス 451"/>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北海道鹿部町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85103</xdr:rowOff>
    </xdr:from>
    <xdr:to>
      <xdr:col>4</xdr:col>
      <xdr:colOff>1117600</xdr:colOff>
      <xdr:row>18</xdr:row>
      <xdr:rowOff>106864</xdr:rowOff>
    </xdr:to>
    <xdr:cxnSp macro="">
      <xdr:nvCxnSpPr>
        <xdr:cNvPr id="49" name="直線コネクタ 48"/>
        <xdr:cNvCxnSpPr/>
      </xdr:nvCxnSpPr>
      <xdr:spPr bwMode="auto">
        <a:xfrm flipV="1">
          <a:off x="5003800" y="3218828"/>
          <a:ext cx="647700" cy="2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106864</xdr:rowOff>
    </xdr:from>
    <xdr:to>
      <xdr:col>4</xdr:col>
      <xdr:colOff>469900</xdr:colOff>
      <xdr:row>18</xdr:row>
      <xdr:rowOff>121729</xdr:rowOff>
    </xdr:to>
    <xdr:cxnSp macro="">
      <xdr:nvCxnSpPr>
        <xdr:cNvPr id="52" name="直線コネクタ 51"/>
        <xdr:cNvCxnSpPr/>
      </xdr:nvCxnSpPr>
      <xdr:spPr bwMode="auto">
        <a:xfrm flipV="1">
          <a:off x="4305300" y="3240589"/>
          <a:ext cx="698500" cy="1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121729</xdr:rowOff>
    </xdr:from>
    <xdr:to>
      <xdr:col>3</xdr:col>
      <xdr:colOff>904875</xdr:colOff>
      <xdr:row>18</xdr:row>
      <xdr:rowOff>124655</xdr:rowOff>
    </xdr:to>
    <xdr:cxnSp macro="">
      <xdr:nvCxnSpPr>
        <xdr:cNvPr id="55" name="直線コネクタ 54"/>
        <xdr:cNvCxnSpPr/>
      </xdr:nvCxnSpPr>
      <xdr:spPr bwMode="auto">
        <a:xfrm flipV="1">
          <a:off x="3606800" y="3255454"/>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124436</xdr:rowOff>
    </xdr:from>
    <xdr:to>
      <xdr:col>3</xdr:col>
      <xdr:colOff>206375</xdr:colOff>
      <xdr:row>18</xdr:row>
      <xdr:rowOff>124655</xdr:rowOff>
    </xdr:to>
    <xdr:cxnSp macro="">
      <xdr:nvCxnSpPr>
        <xdr:cNvPr id="58" name="直線コネクタ 57"/>
        <xdr:cNvCxnSpPr/>
      </xdr:nvCxnSpPr>
      <xdr:spPr bwMode="auto">
        <a:xfrm>
          <a:off x="2908300" y="3258161"/>
          <a:ext cx="698500" cy="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34303</xdr:rowOff>
    </xdr:from>
    <xdr:to>
      <xdr:col>5</xdr:col>
      <xdr:colOff>34925</xdr:colOff>
      <xdr:row>18</xdr:row>
      <xdr:rowOff>135903</xdr:rowOff>
    </xdr:to>
    <xdr:sp macro="" textlink="">
      <xdr:nvSpPr>
        <xdr:cNvPr id="68" name="円/楕円 67"/>
        <xdr:cNvSpPr/>
      </xdr:nvSpPr>
      <xdr:spPr bwMode="auto">
        <a:xfrm>
          <a:off x="5600700" y="316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114330</xdr:rowOff>
    </xdr:from>
    <xdr:ext cx="762000" cy="259045"/>
    <xdr:sp macro="" textlink="">
      <xdr:nvSpPr>
        <xdr:cNvPr id="69" name="人口1人当たり決算額の推移該当値テキスト130"/>
        <xdr:cNvSpPr txBox="1"/>
      </xdr:nvSpPr>
      <xdr:spPr>
        <a:xfrm>
          <a:off x="5740400" y="30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176,993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56064</xdr:rowOff>
    </xdr:from>
    <xdr:to>
      <xdr:col>4</xdr:col>
      <xdr:colOff>520700</xdr:colOff>
      <xdr:row>18</xdr:row>
      <xdr:rowOff>157664</xdr:rowOff>
    </xdr:to>
    <xdr:sp macro="" textlink="">
      <xdr:nvSpPr>
        <xdr:cNvPr id="70" name="円/楕円 69"/>
        <xdr:cNvSpPr/>
      </xdr:nvSpPr>
      <xdr:spPr bwMode="auto">
        <a:xfrm>
          <a:off x="4953000" y="318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142441</xdr:rowOff>
    </xdr:from>
    <xdr:ext cx="736600" cy="259045"/>
    <xdr:sp macro="" textlink="">
      <xdr:nvSpPr>
        <xdr:cNvPr id="71" name="テキスト ボックス 70"/>
        <xdr:cNvSpPr txBox="1"/>
      </xdr:nvSpPr>
      <xdr:spPr>
        <a:xfrm>
          <a:off x="4622800" y="327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165,570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70929</xdr:rowOff>
    </xdr:from>
    <xdr:to>
      <xdr:col>3</xdr:col>
      <xdr:colOff>955675</xdr:colOff>
      <xdr:row>19</xdr:row>
      <xdr:rowOff>1079</xdr:rowOff>
    </xdr:to>
    <xdr:sp macro="" textlink="">
      <xdr:nvSpPr>
        <xdr:cNvPr id="72" name="円/楕円 71"/>
        <xdr:cNvSpPr/>
      </xdr:nvSpPr>
      <xdr:spPr bwMode="auto">
        <a:xfrm>
          <a:off x="4254500" y="3204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157306</xdr:rowOff>
    </xdr:from>
    <xdr:ext cx="762000" cy="259045"/>
    <xdr:sp macro="" textlink="">
      <xdr:nvSpPr>
        <xdr:cNvPr id="73" name="テキスト ボックス 72"/>
        <xdr:cNvSpPr txBox="1"/>
      </xdr:nvSpPr>
      <xdr:spPr>
        <a:xfrm>
          <a:off x="3924300" y="329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73855</xdr:rowOff>
    </xdr:from>
    <xdr:to>
      <xdr:col>3</xdr:col>
      <xdr:colOff>257175</xdr:colOff>
      <xdr:row>19</xdr:row>
      <xdr:rowOff>4005</xdr:rowOff>
    </xdr:to>
    <xdr:sp macro="" textlink="">
      <xdr:nvSpPr>
        <xdr:cNvPr id="74" name="円/楕円 73"/>
        <xdr:cNvSpPr/>
      </xdr:nvSpPr>
      <xdr:spPr bwMode="auto">
        <a:xfrm>
          <a:off x="3556000" y="320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160232</xdr:rowOff>
    </xdr:from>
    <xdr:ext cx="762000" cy="259045"/>
    <xdr:sp macro="" textlink="">
      <xdr:nvSpPr>
        <xdr:cNvPr id="75" name="テキスト ボックス 74"/>
        <xdr:cNvSpPr txBox="1"/>
      </xdr:nvSpPr>
      <xdr:spPr>
        <a:xfrm>
          <a:off x="3225800" y="329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156,231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73636</xdr:rowOff>
    </xdr:from>
    <xdr:to>
      <xdr:col>2</xdr:col>
      <xdr:colOff>692150</xdr:colOff>
      <xdr:row>19</xdr:row>
      <xdr:rowOff>3786</xdr:rowOff>
    </xdr:to>
    <xdr:sp macro="" textlink="">
      <xdr:nvSpPr>
        <xdr:cNvPr id="76" name="円/楕円 75"/>
        <xdr:cNvSpPr/>
      </xdr:nvSpPr>
      <xdr:spPr bwMode="auto">
        <a:xfrm>
          <a:off x="2857500" y="320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160013</xdr:rowOff>
    </xdr:from>
    <xdr:ext cx="762000" cy="259045"/>
    <xdr:sp macro="" textlink="">
      <xdr:nvSpPr>
        <xdr:cNvPr id="77" name="テキスト ボックス 76"/>
        <xdr:cNvSpPr txBox="1"/>
      </xdr:nvSpPr>
      <xdr:spPr>
        <a:xfrm>
          <a:off x="2527300" y="329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85182</xdr:rowOff>
    </xdr:from>
    <xdr:to>
      <xdr:col>4</xdr:col>
      <xdr:colOff>1117600</xdr:colOff>
      <xdr:row>36</xdr:row>
      <xdr:rowOff>118077</xdr:rowOff>
    </xdr:to>
    <xdr:cxnSp macro="">
      <xdr:nvCxnSpPr>
        <xdr:cNvPr id="110" name="直線コネクタ 109"/>
        <xdr:cNvCxnSpPr/>
      </xdr:nvCxnSpPr>
      <xdr:spPr bwMode="auto">
        <a:xfrm>
          <a:off x="5003800" y="7038432"/>
          <a:ext cx="647700" cy="3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63754</xdr:rowOff>
    </xdr:from>
    <xdr:to>
      <xdr:col>4</xdr:col>
      <xdr:colOff>469900</xdr:colOff>
      <xdr:row>36</xdr:row>
      <xdr:rowOff>85182</xdr:rowOff>
    </xdr:to>
    <xdr:cxnSp macro="">
      <xdr:nvCxnSpPr>
        <xdr:cNvPr id="113" name="直線コネクタ 112"/>
        <xdr:cNvCxnSpPr/>
      </xdr:nvCxnSpPr>
      <xdr:spPr bwMode="auto">
        <a:xfrm>
          <a:off x="4305300" y="7017004"/>
          <a:ext cx="698500" cy="2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55135</xdr:rowOff>
    </xdr:from>
    <xdr:to>
      <xdr:col>3</xdr:col>
      <xdr:colOff>904875</xdr:colOff>
      <xdr:row>36</xdr:row>
      <xdr:rowOff>63754</xdr:rowOff>
    </xdr:to>
    <xdr:cxnSp macro="">
      <xdr:nvCxnSpPr>
        <xdr:cNvPr id="116" name="直線コネクタ 115"/>
        <xdr:cNvCxnSpPr/>
      </xdr:nvCxnSpPr>
      <xdr:spPr bwMode="auto">
        <a:xfrm>
          <a:off x="3606800" y="7008385"/>
          <a:ext cx="698500" cy="8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26843</xdr:rowOff>
    </xdr:from>
    <xdr:to>
      <xdr:col>3</xdr:col>
      <xdr:colOff>206375</xdr:colOff>
      <xdr:row>36</xdr:row>
      <xdr:rowOff>55135</xdr:rowOff>
    </xdr:to>
    <xdr:cxnSp macro="">
      <xdr:nvCxnSpPr>
        <xdr:cNvPr id="119" name="直線コネクタ 118"/>
        <xdr:cNvCxnSpPr/>
      </xdr:nvCxnSpPr>
      <xdr:spPr bwMode="auto">
        <a:xfrm>
          <a:off x="2908300" y="6980093"/>
          <a:ext cx="698500" cy="2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67277</xdr:rowOff>
    </xdr:from>
    <xdr:to>
      <xdr:col>5</xdr:col>
      <xdr:colOff>34925</xdr:colOff>
      <xdr:row>36</xdr:row>
      <xdr:rowOff>168877</xdr:rowOff>
    </xdr:to>
    <xdr:sp macro="" textlink="">
      <xdr:nvSpPr>
        <xdr:cNvPr id="129" name="円/楕円 128"/>
        <xdr:cNvSpPr/>
      </xdr:nvSpPr>
      <xdr:spPr bwMode="auto">
        <a:xfrm>
          <a:off x="5600700" y="702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39354</xdr:rowOff>
    </xdr:from>
    <xdr:ext cx="762000" cy="259045"/>
    <xdr:sp macro="" textlink="">
      <xdr:nvSpPr>
        <xdr:cNvPr id="130" name="人口1人当たり決算額の推移該当値テキスト445"/>
        <xdr:cNvSpPr txBox="1"/>
      </xdr:nvSpPr>
      <xdr:spPr>
        <a:xfrm>
          <a:off x="5740400" y="69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34382</xdr:rowOff>
    </xdr:from>
    <xdr:to>
      <xdr:col>4</xdr:col>
      <xdr:colOff>520700</xdr:colOff>
      <xdr:row>36</xdr:row>
      <xdr:rowOff>135982</xdr:rowOff>
    </xdr:to>
    <xdr:sp macro="" textlink="">
      <xdr:nvSpPr>
        <xdr:cNvPr id="131" name="円/楕円 130"/>
        <xdr:cNvSpPr/>
      </xdr:nvSpPr>
      <xdr:spPr bwMode="auto">
        <a:xfrm>
          <a:off x="4953000" y="698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120759</xdr:rowOff>
    </xdr:from>
    <xdr:ext cx="736600" cy="259045"/>
    <xdr:sp macro="" textlink="">
      <xdr:nvSpPr>
        <xdr:cNvPr id="132" name="テキスト ボックス 131"/>
        <xdr:cNvSpPr txBox="1"/>
      </xdr:nvSpPr>
      <xdr:spPr>
        <a:xfrm>
          <a:off x="4622800" y="7074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12954</xdr:rowOff>
    </xdr:from>
    <xdr:to>
      <xdr:col>3</xdr:col>
      <xdr:colOff>955675</xdr:colOff>
      <xdr:row>36</xdr:row>
      <xdr:rowOff>114554</xdr:rowOff>
    </xdr:to>
    <xdr:sp macro="" textlink="">
      <xdr:nvSpPr>
        <xdr:cNvPr id="133" name="円/楕円 132"/>
        <xdr:cNvSpPr/>
      </xdr:nvSpPr>
      <xdr:spPr bwMode="auto">
        <a:xfrm>
          <a:off x="4254500" y="696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99331</xdr:rowOff>
    </xdr:from>
    <xdr:ext cx="762000" cy="259045"/>
    <xdr:sp macro="" textlink="">
      <xdr:nvSpPr>
        <xdr:cNvPr id="134" name="テキスト ボックス 133"/>
        <xdr:cNvSpPr txBox="1"/>
      </xdr:nvSpPr>
      <xdr:spPr>
        <a:xfrm>
          <a:off x="39243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4335</xdr:rowOff>
    </xdr:from>
    <xdr:to>
      <xdr:col>3</xdr:col>
      <xdr:colOff>257175</xdr:colOff>
      <xdr:row>36</xdr:row>
      <xdr:rowOff>105935</xdr:rowOff>
    </xdr:to>
    <xdr:sp macro="" textlink="">
      <xdr:nvSpPr>
        <xdr:cNvPr id="135" name="円/楕円 134"/>
        <xdr:cNvSpPr/>
      </xdr:nvSpPr>
      <xdr:spPr bwMode="auto">
        <a:xfrm>
          <a:off x="3556000" y="695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90712</xdr:rowOff>
    </xdr:from>
    <xdr:ext cx="762000" cy="259045"/>
    <xdr:sp macro="" textlink="">
      <xdr:nvSpPr>
        <xdr:cNvPr id="136" name="テキスト ボックス 135"/>
        <xdr:cNvSpPr txBox="1"/>
      </xdr:nvSpPr>
      <xdr:spPr>
        <a:xfrm>
          <a:off x="3225800" y="704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318943</xdr:rowOff>
    </xdr:from>
    <xdr:to>
      <xdr:col>2</xdr:col>
      <xdr:colOff>692150</xdr:colOff>
      <xdr:row>36</xdr:row>
      <xdr:rowOff>77643</xdr:rowOff>
    </xdr:to>
    <xdr:sp macro="" textlink="">
      <xdr:nvSpPr>
        <xdr:cNvPr id="137" name="円/楕円 136"/>
        <xdr:cNvSpPr/>
      </xdr:nvSpPr>
      <xdr:spPr bwMode="auto">
        <a:xfrm>
          <a:off x="2857500" y="692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62420</xdr:rowOff>
    </xdr:from>
    <xdr:ext cx="762000" cy="259045"/>
    <xdr:sp macro="" textlink="">
      <xdr:nvSpPr>
        <xdr:cNvPr id="138" name="テキスト ボックス 137"/>
        <xdr:cNvSpPr txBox="1"/>
      </xdr:nvSpPr>
      <xdr:spPr>
        <a:xfrm>
          <a:off x="2527300" y="701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22137</xdr:rowOff>
    </xdr:from>
    <xdr:to>
      <xdr:col>6</xdr:col>
      <xdr:colOff>511175</xdr:colOff>
      <xdr:row>39</xdr:row>
      <xdr:rowOff>41644</xdr:rowOff>
    </xdr:to>
    <xdr:cxnSp macro="">
      <xdr:nvCxnSpPr>
        <xdr:cNvPr id="63" name="直線コネクタ 62"/>
        <xdr:cNvCxnSpPr/>
      </xdr:nvCxnSpPr>
      <xdr:spPr>
        <a:xfrm flipV="1">
          <a:off x="3797300" y="6708687"/>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41644</xdr:rowOff>
    </xdr:from>
    <xdr:to>
      <xdr:col>5</xdr:col>
      <xdr:colOff>358775</xdr:colOff>
      <xdr:row>39</xdr:row>
      <xdr:rowOff>55545</xdr:rowOff>
    </xdr:to>
    <xdr:cxnSp macro="">
      <xdr:nvCxnSpPr>
        <xdr:cNvPr id="66" name="直線コネクタ 65"/>
        <xdr:cNvCxnSpPr/>
      </xdr:nvCxnSpPr>
      <xdr:spPr>
        <a:xfrm flipV="1">
          <a:off x="2908300" y="6728194"/>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55545</xdr:rowOff>
    </xdr:from>
    <xdr:to>
      <xdr:col>4</xdr:col>
      <xdr:colOff>155575</xdr:colOff>
      <xdr:row>39</xdr:row>
      <xdr:rowOff>62113</xdr:rowOff>
    </xdr:to>
    <xdr:cxnSp macro="">
      <xdr:nvCxnSpPr>
        <xdr:cNvPr id="69" name="直線コネクタ 68"/>
        <xdr:cNvCxnSpPr/>
      </xdr:nvCxnSpPr>
      <xdr:spPr>
        <a:xfrm flipV="1">
          <a:off x="2019300" y="6742095"/>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61917</xdr:rowOff>
    </xdr:from>
    <xdr:to>
      <xdr:col>2</xdr:col>
      <xdr:colOff>638175</xdr:colOff>
      <xdr:row>39</xdr:row>
      <xdr:rowOff>62113</xdr:rowOff>
    </xdr:to>
    <xdr:cxnSp macro="">
      <xdr:nvCxnSpPr>
        <xdr:cNvPr id="72" name="直線コネクタ 71"/>
        <xdr:cNvCxnSpPr/>
      </xdr:nvCxnSpPr>
      <xdr:spPr>
        <a:xfrm>
          <a:off x="1130300" y="674846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142787</xdr:rowOff>
    </xdr:from>
    <xdr:to>
      <xdr:col>6</xdr:col>
      <xdr:colOff>561975</xdr:colOff>
      <xdr:row>39</xdr:row>
      <xdr:rowOff>72937</xdr:rowOff>
    </xdr:to>
    <xdr:sp macro="" textlink="">
      <xdr:nvSpPr>
        <xdr:cNvPr id="82" name="円/楕円 81"/>
        <xdr:cNvSpPr/>
      </xdr:nvSpPr>
      <xdr:spPr>
        <a:xfrm>
          <a:off x="4584700" y="66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121214</xdr:rowOff>
    </xdr:from>
    <xdr:ext cx="599010" cy="259045"/>
    <xdr:sp macro="" textlink="">
      <xdr:nvSpPr>
        <xdr:cNvPr id="83" name="人件費該当値テキスト"/>
        <xdr:cNvSpPr txBox="1"/>
      </xdr:nvSpPr>
      <xdr:spPr>
        <a:xfrm>
          <a:off x="4686300" y="663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123,499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162294</xdr:rowOff>
    </xdr:from>
    <xdr:to>
      <xdr:col>5</xdr:col>
      <xdr:colOff>409575</xdr:colOff>
      <xdr:row>39</xdr:row>
      <xdr:rowOff>92444</xdr:rowOff>
    </xdr:to>
    <xdr:sp macro="" textlink="">
      <xdr:nvSpPr>
        <xdr:cNvPr id="84" name="円/楕円 83"/>
        <xdr:cNvSpPr/>
      </xdr:nvSpPr>
      <xdr:spPr>
        <a:xfrm>
          <a:off x="3746500" y="66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83571</xdr:rowOff>
    </xdr:from>
    <xdr:ext cx="599010" cy="259045"/>
    <xdr:sp macro="" textlink="">
      <xdr:nvSpPr>
        <xdr:cNvPr id="85" name="テキスト ボックス 84"/>
        <xdr:cNvSpPr txBox="1"/>
      </xdr:nvSpPr>
      <xdr:spPr>
        <a:xfrm>
          <a:off x="3497794" y="67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117,526</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4745</xdr:rowOff>
    </xdr:from>
    <xdr:to>
      <xdr:col>4</xdr:col>
      <xdr:colOff>206375</xdr:colOff>
      <xdr:row>39</xdr:row>
      <xdr:rowOff>106345</xdr:rowOff>
    </xdr:to>
    <xdr:sp macro="" textlink="">
      <xdr:nvSpPr>
        <xdr:cNvPr id="86" name="円/楕円 85"/>
        <xdr:cNvSpPr/>
      </xdr:nvSpPr>
      <xdr:spPr>
        <a:xfrm>
          <a:off x="2857500" y="669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97472</xdr:rowOff>
    </xdr:from>
    <xdr:ext cx="599010" cy="259045"/>
    <xdr:sp macro="" textlink="">
      <xdr:nvSpPr>
        <xdr:cNvPr id="87" name="テキスト ボックス 86"/>
        <xdr:cNvSpPr txBox="1"/>
      </xdr:nvSpPr>
      <xdr:spPr>
        <a:xfrm>
          <a:off x="2608794" y="678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113,269</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11313</xdr:rowOff>
    </xdr:from>
    <xdr:to>
      <xdr:col>3</xdr:col>
      <xdr:colOff>3175</xdr:colOff>
      <xdr:row>39</xdr:row>
      <xdr:rowOff>112913</xdr:rowOff>
    </xdr:to>
    <xdr:sp macro="" textlink="">
      <xdr:nvSpPr>
        <xdr:cNvPr id="88" name="円/楕円 87"/>
        <xdr:cNvSpPr/>
      </xdr:nvSpPr>
      <xdr:spPr>
        <a:xfrm>
          <a:off x="1968500" y="66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104040</xdr:rowOff>
    </xdr:from>
    <xdr:ext cx="599010" cy="259045"/>
    <xdr:sp macro="" textlink="">
      <xdr:nvSpPr>
        <xdr:cNvPr id="89" name="テキスト ボックス 88"/>
        <xdr:cNvSpPr txBox="1"/>
      </xdr:nvSpPr>
      <xdr:spPr>
        <a:xfrm>
          <a:off x="1719794" y="679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111,258</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11117</xdr:rowOff>
    </xdr:from>
    <xdr:to>
      <xdr:col>1</xdr:col>
      <xdr:colOff>485775</xdr:colOff>
      <xdr:row>39</xdr:row>
      <xdr:rowOff>112717</xdr:rowOff>
    </xdr:to>
    <xdr:sp macro="" textlink="">
      <xdr:nvSpPr>
        <xdr:cNvPr id="90" name="円/楕円 89"/>
        <xdr:cNvSpPr/>
      </xdr:nvSpPr>
      <xdr:spPr>
        <a:xfrm>
          <a:off x="1079500" y="66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103844</xdr:rowOff>
    </xdr:from>
    <xdr:ext cx="599010" cy="259045"/>
    <xdr:sp macro="" textlink="">
      <xdr:nvSpPr>
        <xdr:cNvPr id="91" name="テキスト ボックス 90"/>
        <xdr:cNvSpPr txBox="1"/>
      </xdr:nvSpPr>
      <xdr:spPr>
        <a:xfrm>
          <a:off x="830794" y="67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36133</xdr:rowOff>
    </xdr:from>
    <xdr:to>
      <xdr:col>6</xdr:col>
      <xdr:colOff>511175</xdr:colOff>
      <xdr:row>58</xdr:row>
      <xdr:rowOff>76846</xdr:rowOff>
    </xdr:to>
    <xdr:cxnSp macro="">
      <xdr:nvCxnSpPr>
        <xdr:cNvPr id="122" name="直線コネクタ 121"/>
        <xdr:cNvCxnSpPr/>
      </xdr:nvCxnSpPr>
      <xdr:spPr>
        <a:xfrm flipV="1">
          <a:off x="3797300" y="9980233"/>
          <a:ext cx="8382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76846</xdr:rowOff>
    </xdr:from>
    <xdr:to>
      <xdr:col>5</xdr:col>
      <xdr:colOff>358775</xdr:colOff>
      <xdr:row>58</xdr:row>
      <xdr:rowOff>79681</xdr:rowOff>
    </xdr:to>
    <xdr:cxnSp macro="">
      <xdr:nvCxnSpPr>
        <xdr:cNvPr id="125" name="直線コネクタ 124"/>
        <xdr:cNvCxnSpPr/>
      </xdr:nvCxnSpPr>
      <xdr:spPr>
        <a:xfrm flipV="1">
          <a:off x="2908300" y="1002094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79681</xdr:rowOff>
    </xdr:from>
    <xdr:to>
      <xdr:col>4</xdr:col>
      <xdr:colOff>155575</xdr:colOff>
      <xdr:row>58</xdr:row>
      <xdr:rowOff>80546</xdr:rowOff>
    </xdr:to>
    <xdr:cxnSp macro="">
      <xdr:nvCxnSpPr>
        <xdr:cNvPr id="128" name="直線コネクタ 127"/>
        <xdr:cNvCxnSpPr/>
      </xdr:nvCxnSpPr>
      <xdr:spPr>
        <a:xfrm flipV="1">
          <a:off x="2019300" y="1002378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53863</xdr:rowOff>
    </xdr:from>
    <xdr:to>
      <xdr:col>2</xdr:col>
      <xdr:colOff>638175</xdr:colOff>
      <xdr:row>58</xdr:row>
      <xdr:rowOff>80546</xdr:rowOff>
    </xdr:to>
    <xdr:cxnSp macro="">
      <xdr:nvCxnSpPr>
        <xdr:cNvPr id="131" name="直線コネクタ 130"/>
        <xdr:cNvCxnSpPr/>
      </xdr:nvCxnSpPr>
      <xdr:spPr>
        <a:xfrm>
          <a:off x="1130300" y="9997963"/>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156783</xdr:rowOff>
    </xdr:from>
    <xdr:to>
      <xdr:col>6</xdr:col>
      <xdr:colOff>561975</xdr:colOff>
      <xdr:row>58</xdr:row>
      <xdr:rowOff>86933</xdr:rowOff>
    </xdr:to>
    <xdr:sp macro="" textlink="">
      <xdr:nvSpPr>
        <xdr:cNvPr id="141" name="円/楕円 140"/>
        <xdr:cNvSpPr/>
      </xdr:nvSpPr>
      <xdr:spPr>
        <a:xfrm>
          <a:off x="4584700" y="99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71710</xdr:rowOff>
    </xdr:from>
    <xdr:ext cx="599010" cy="259045"/>
    <xdr:sp macro="" textlink="">
      <xdr:nvSpPr>
        <xdr:cNvPr id="142" name="物件費該当値テキスト"/>
        <xdr:cNvSpPr txBox="1"/>
      </xdr:nvSpPr>
      <xdr:spPr>
        <a:xfrm>
          <a:off x="4686300" y="984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26046</xdr:rowOff>
    </xdr:from>
    <xdr:to>
      <xdr:col>5</xdr:col>
      <xdr:colOff>409575</xdr:colOff>
      <xdr:row>58</xdr:row>
      <xdr:rowOff>127646</xdr:rowOff>
    </xdr:to>
    <xdr:sp macro="" textlink="">
      <xdr:nvSpPr>
        <xdr:cNvPr id="143" name="円/楕円 142"/>
        <xdr:cNvSpPr/>
      </xdr:nvSpPr>
      <xdr:spPr>
        <a:xfrm>
          <a:off x="3746500" y="99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118773</xdr:rowOff>
    </xdr:from>
    <xdr:ext cx="599010" cy="259045"/>
    <xdr:sp macro="" textlink="">
      <xdr:nvSpPr>
        <xdr:cNvPr id="144" name="テキスト ボックス 143"/>
        <xdr:cNvSpPr txBox="1"/>
      </xdr:nvSpPr>
      <xdr:spPr>
        <a:xfrm>
          <a:off x="3497794" y="1006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28881</xdr:rowOff>
    </xdr:from>
    <xdr:to>
      <xdr:col>4</xdr:col>
      <xdr:colOff>206375</xdr:colOff>
      <xdr:row>58</xdr:row>
      <xdr:rowOff>130481</xdr:rowOff>
    </xdr:to>
    <xdr:sp macro="" textlink="">
      <xdr:nvSpPr>
        <xdr:cNvPr id="145" name="円/楕円 144"/>
        <xdr:cNvSpPr/>
      </xdr:nvSpPr>
      <xdr:spPr>
        <a:xfrm>
          <a:off x="2857500" y="99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121608</xdr:rowOff>
    </xdr:from>
    <xdr:ext cx="599010" cy="259045"/>
    <xdr:sp macro="" textlink="">
      <xdr:nvSpPr>
        <xdr:cNvPr id="146" name="テキスト ボックス 145"/>
        <xdr:cNvSpPr txBox="1"/>
      </xdr:nvSpPr>
      <xdr:spPr>
        <a:xfrm>
          <a:off x="2608794" y="1006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29746</xdr:rowOff>
    </xdr:from>
    <xdr:to>
      <xdr:col>3</xdr:col>
      <xdr:colOff>3175</xdr:colOff>
      <xdr:row>58</xdr:row>
      <xdr:rowOff>131346</xdr:rowOff>
    </xdr:to>
    <xdr:sp macro="" textlink="">
      <xdr:nvSpPr>
        <xdr:cNvPr id="147" name="円/楕円 146"/>
        <xdr:cNvSpPr/>
      </xdr:nvSpPr>
      <xdr:spPr>
        <a:xfrm>
          <a:off x="1968500" y="99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122473</xdr:rowOff>
    </xdr:from>
    <xdr:ext cx="599010" cy="259045"/>
    <xdr:sp macro="" textlink="">
      <xdr:nvSpPr>
        <xdr:cNvPr id="148" name="テキスト ボックス 147"/>
        <xdr:cNvSpPr txBox="1"/>
      </xdr:nvSpPr>
      <xdr:spPr>
        <a:xfrm>
          <a:off x="1719794" y="1006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3063</xdr:rowOff>
    </xdr:from>
    <xdr:to>
      <xdr:col>1</xdr:col>
      <xdr:colOff>485775</xdr:colOff>
      <xdr:row>58</xdr:row>
      <xdr:rowOff>104663</xdr:rowOff>
    </xdr:to>
    <xdr:sp macro="" textlink="">
      <xdr:nvSpPr>
        <xdr:cNvPr id="149" name="円/楕円 148"/>
        <xdr:cNvSpPr/>
      </xdr:nvSpPr>
      <xdr:spPr>
        <a:xfrm>
          <a:off x="1079500" y="99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95790</xdr:rowOff>
    </xdr:from>
    <xdr:ext cx="599010" cy="259045"/>
    <xdr:sp macro="" textlink="">
      <xdr:nvSpPr>
        <xdr:cNvPr id="150" name="テキスト ボックス 149"/>
        <xdr:cNvSpPr txBox="1"/>
      </xdr:nvSpPr>
      <xdr:spPr>
        <a:xfrm>
          <a:off x="830794" y="1003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112877</xdr:rowOff>
    </xdr:from>
    <xdr:to>
      <xdr:col>6</xdr:col>
      <xdr:colOff>511175</xdr:colOff>
      <xdr:row>78</xdr:row>
      <xdr:rowOff>118580</xdr:rowOff>
    </xdr:to>
    <xdr:cxnSp macro="">
      <xdr:nvCxnSpPr>
        <xdr:cNvPr id="179" name="直線コネクタ 178"/>
        <xdr:cNvCxnSpPr/>
      </xdr:nvCxnSpPr>
      <xdr:spPr>
        <a:xfrm>
          <a:off x="3797300" y="13485977"/>
          <a:ext cx="8382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112877</xdr:rowOff>
    </xdr:from>
    <xdr:to>
      <xdr:col>5</xdr:col>
      <xdr:colOff>358775</xdr:colOff>
      <xdr:row>78</xdr:row>
      <xdr:rowOff>128308</xdr:rowOff>
    </xdr:to>
    <xdr:cxnSp macro="">
      <xdr:nvCxnSpPr>
        <xdr:cNvPr id="182" name="直線コネクタ 181"/>
        <xdr:cNvCxnSpPr/>
      </xdr:nvCxnSpPr>
      <xdr:spPr>
        <a:xfrm flipV="1">
          <a:off x="2908300" y="13485977"/>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128282</xdr:rowOff>
    </xdr:from>
    <xdr:to>
      <xdr:col>4</xdr:col>
      <xdr:colOff>155575</xdr:colOff>
      <xdr:row>78</xdr:row>
      <xdr:rowOff>128308</xdr:rowOff>
    </xdr:to>
    <xdr:cxnSp macro="">
      <xdr:nvCxnSpPr>
        <xdr:cNvPr id="185" name="直線コネクタ 184"/>
        <xdr:cNvCxnSpPr/>
      </xdr:nvCxnSpPr>
      <xdr:spPr>
        <a:xfrm>
          <a:off x="2019300" y="1350138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128282</xdr:rowOff>
    </xdr:from>
    <xdr:to>
      <xdr:col>2</xdr:col>
      <xdr:colOff>638175</xdr:colOff>
      <xdr:row>78</xdr:row>
      <xdr:rowOff>138671</xdr:rowOff>
    </xdr:to>
    <xdr:cxnSp macro="">
      <xdr:nvCxnSpPr>
        <xdr:cNvPr id="188" name="直線コネクタ 187"/>
        <xdr:cNvCxnSpPr/>
      </xdr:nvCxnSpPr>
      <xdr:spPr>
        <a:xfrm flipV="1">
          <a:off x="1130300" y="13501382"/>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67780</xdr:rowOff>
    </xdr:from>
    <xdr:to>
      <xdr:col>6</xdr:col>
      <xdr:colOff>561975</xdr:colOff>
      <xdr:row>78</xdr:row>
      <xdr:rowOff>169380</xdr:rowOff>
    </xdr:to>
    <xdr:sp macro="" textlink="">
      <xdr:nvSpPr>
        <xdr:cNvPr id="198" name="円/楕円 197"/>
        <xdr:cNvSpPr/>
      </xdr:nvSpPr>
      <xdr:spPr>
        <a:xfrm>
          <a:off x="4584700" y="134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154157</xdr:rowOff>
    </xdr:from>
    <xdr:ext cx="469744" cy="259045"/>
    <xdr:sp macro="" textlink="">
      <xdr:nvSpPr>
        <xdr:cNvPr id="199" name="維持補修費該当値テキスト"/>
        <xdr:cNvSpPr txBox="1"/>
      </xdr:nvSpPr>
      <xdr:spPr>
        <a:xfrm>
          <a:off x="4686300" y="1335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62077</xdr:rowOff>
    </xdr:from>
    <xdr:to>
      <xdr:col>5</xdr:col>
      <xdr:colOff>409575</xdr:colOff>
      <xdr:row>78</xdr:row>
      <xdr:rowOff>163677</xdr:rowOff>
    </xdr:to>
    <xdr:sp macro="" textlink="">
      <xdr:nvSpPr>
        <xdr:cNvPr id="200" name="円/楕円 199"/>
        <xdr:cNvSpPr/>
      </xdr:nvSpPr>
      <xdr:spPr>
        <a:xfrm>
          <a:off x="3746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154804</xdr:rowOff>
    </xdr:from>
    <xdr:ext cx="469744" cy="259045"/>
    <xdr:sp macro="" textlink="">
      <xdr:nvSpPr>
        <xdr:cNvPr id="201" name="テキスト ボックス 200"/>
        <xdr:cNvSpPr txBox="1"/>
      </xdr:nvSpPr>
      <xdr:spPr>
        <a:xfrm>
          <a:off x="3562427"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77508</xdr:rowOff>
    </xdr:from>
    <xdr:to>
      <xdr:col>4</xdr:col>
      <xdr:colOff>206375</xdr:colOff>
      <xdr:row>79</xdr:row>
      <xdr:rowOff>7658</xdr:rowOff>
    </xdr:to>
    <xdr:sp macro="" textlink="">
      <xdr:nvSpPr>
        <xdr:cNvPr id="202" name="円/楕円 201"/>
        <xdr:cNvSpPr/>
      </xdr:nvSpPr>
      <xdr:spPr>
        <a:xfrm>
          <a:off x="28575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170235</xdr:rowOff>
    </xdr:from>
    <xdr:ext cx="469744" cy="259045"/>
    <xdr:sp macro="" textlink="">
      <xdr:nvSpPr>
        <xdr:cNvPr id="203" name="テキスト ボックス 202"/>
        <xdr:cNvSpPr txBox="1"/>
      </xdr:nvSpPr>
      <xdr:spPr>
        <a:xfrm>
          <a:off x="2673427" y="135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77482</xdr:rowOff>
    </xdr:from>
    <xdr:to>
      <xdr:col>3</xdr:col>
      <xdr:colOff>3175</xdr:colOff>
      <xdr:row>79</xdr:row>
      <xdr:rowOff>7632</xdr:rowOff>
    </xdr:to>
    <xdr:sp macro="" textlink="">
      <xdr:nvSpPr>
        <xdr:cNvPr id="204" name="円/楕円 203"/>
        <xdr:cNvSpPr/>
      </xdr:nvSpPr>
      <xdr:spPr>
        <a:xfrm>
          <a:off x="1968500" y="13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170209</xdr:rowOff>
    </xdr:from>
    <xdr:ext cx="469744" cy="259045"/>
    <xdr:sp macro="" textlink="">
      <xdr:nvSpPr>
        <xdr:cNvPr id="205" name="テキスト ボックス 204"/>
        <xdr:cNvSpPr txBox="1"/>
      </xdr:nvSpPr>
      <xdr:spPr>
        <a:xfrm>
          <a:off x="1784427" y="1354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87871</xdr:rowOff>
    </xdr:from>
    <xdr:to>
      <xdr:col>1</xdr:col>
      <xdr:colOff>485775</xdr:colOff>
      <xdr:row>79</xdr:row>
      <xdr:rowOff>18021</xdr:rowOff>
    </xdr:to>
    <xdr:sp macro="" textlink="">
      <xdr:nvSpPr>
        <xdr:cNvPr id="206" name="円/楕円 205"/>
        <xdr:cNvSpPr/>
      </xdr:nvSpPr>
      <xdr:spPr>
        <a:xfrm>
          <a:off x="1079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9148</xdr:rowOff>
    </xdr:from>
    <xdr:ext cx="469744" cy="259045"/>
    <xdr:sp macro="" textlink="">
      <xdr:nvSpPr>
        <xdr:cNvPr id="207" name="テキスト ボックス 206"/>
        <xdr:cNvSpPr txBox="1"/>
      </xdr:nvSpPr>
      <xdr:spPr>
        <a:xfrm>
          <a:off x="895427" y="1355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63385</xdr:rowOff>
    </xdr:from>
    <xdr:to>
      <xdr:col>6</xdr:col>
      <xdr:colOff>511175</xdr:colOff>
      <xdr:row>97</xdr:row>
      <xdr:rowOff>95962</xdr:rowOff>
    </xdr:to>
    <xdr:cxnSp macro="">
      <xdr:nvCxnSpPr>
        <xdr:cNvPr id="237" name="直線コネクタ 236"/>
        <xdr:cNvCxnSpPr/>
      </xdr:nvCxnSpPr>
      <xdr:spPr>
        <a:xfrm flipV="1">
          <a:off x="3797300" y="16694035"/>
          <a:ext cx="8382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95962</xdr:rowOff>
    </xdr:from>
    <xdr:to>
      <xdr:col>5</xdr:col>
      <xdr:colOff>358775</xdr:colOff>
      <xdr:row>97</xdr:row>
      <xdr:rowOff>120650</xdr:rowOff>
    </xdr:to>
    <xdr:cxnSp macro="">
      <xdr:nvCxnSpPr>
        <xdr:cNvPr id="240" name="直線コネクタ 239"/>
        <xdr:cNvCxnSpPr/>
      </xdr:nvCxnSpPr>
      <xdr:spPr>
        <a:xfrm flipV="1">
          <a:off x="2908300" y="1672661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113564</xdr:rowOff>
    </xdr:from>
    <xdr:to>
      <xdr:col>4</xdr:col>
      <xdr:colOff>155575</xdr:colOff>
      <xdr:row>97</xdr:row>
      <xdr:rowOff>120650</xdr:rowOff>
    </xdr:to>
    <xdr:cxnSp macro="">
      <xdr:nvCxnSpPr>
        <xdr:cNvPr id="243" name="直線コネクタ 242"/>
        <xdr:cNvCxnSpPr/>
      </xdr:nvCxnSpPr>
      <xdr:spPr>
        <a:xfrm>
          <a:off x="2019300" y="167442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113564</xdr:rowOff>
    </xdr:from>
    <xdr:to>
      <xdr:col>2</xdr:col>
      <xdr:colOff>638175</xdr:colOff>
      <xdr:row>98</xdr:row>
      <xdr:rowOff>20510</xdr:rowOff>
    </xdr:to>
    <xdr:cxnSp macro="">
      <xdr:nvCxnSpPr>
        <xdr:cNvPr id="246" name="直線コネクタ 245"/>
        <xdr:cNvCxnSpPr/>
      </xdr:nvCxnSpPr>
      <xdr:spPr>
        <a:xfrm flipV="1">
          <a:off x="1130300" y="16744214"/>
          <a:ext cx="889000" cy="7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12585</xdr:rowOff>
    </xdr:from>
    <xdr:to>
      <xdr:col>6</xdr:col>
      <xdr:colOff>561975</xdr:colOff>
      <xdr:row>97</xdr:row>
      <xdr:rowOff>114185</xdr:rowOff>
    </xdr:to>
    <xdr:sp macro="" textlink="">
      <xdr:nvSpPr>
        <xdr:cNvPr id="256" name="円/楕円 255"/>
        <xdr:cNvSpPr/>
      </xdr:nvSpPr>
      <xdr:spPr>
        <a:xfrm>
          <a:off x="4584700" y="16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162462</xdr:rowOff>
    </xdr:from>
    <xdr:ext cx="534377" cy="259045"/>
    <xdr:sp macro="" textlink="">
      <xdr:nvSpPr>
        <xdr:cNvPr id="257" name="扶助費該当値テキスト"/>
        <xdr:cNvSpPr txBox="1"/>
      </xdr:nvSpPr>
      <xdr:spPr>
        <a:xfrm>
          <a:off x="4686300" y="1662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45162</xdr:rowOff>
    </xdr:from>
    <xdr:to>
      <xdr:col>5</xdr:col>
      <xdr:colOff>409575</xdr:colOff>
      <xdr:row>97</xdr:row>
      <xdr:rowOff>146762</xdr:rowOff>
    </xdr:to>
    <xdr:sp macro="" textlink="">
      <xdr:nvSpPr>
        <xdr:cNvPr id="258" name="円/楕円 257"/>
        <xdr:cNvSpPr/>
      </xdr:nvSpPr>
      <xdr:spPr>
        <a:xfrm>
          <a:off x="3746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137889</xdr:rowOff>
    </xdr:from>
    <xdr:ext cx="534377" cy="259045"/>
    <xdr:sp macro="" textlink="">
      <xdr:nvSpPr>
        <xdr:cNvPr id="259" name="テキスト ボックス 258"/>
        <xdr:cNvSpPr txBox="1"/>
      </xdr:nvSpPr>
      <xdr:spPr>
        <a:xfrm>
          <a:off x="3530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69850</xdr:rowOff>
    </xdr:from>
    <xdr:to>
      <xdr:col>4</xdr:col>
      <xdr:colOff>206375</xdr:colOff>
      <xdr:row>98</xdr:row>
      <xdr:rowOff>0</xdr:rowOff>
    </xdr:to>
    <xdr:sp macro="" textlink="">
      <xdr:nvSpPr>
        <xdr:cNvPr id="260" name="円/楕円 259"/>
        <xdr:cNvSpPr/>
      </xdr:nvSpPr>
      <xdr:spPr>
        <a:xfrm>
          <a:off x="2857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162577</xdr:rowOff>
    </xdr:from>
    <xdr:ext cx="534377" cy="259045"/>
    <xdr:sp macro="" textlink="">
      <xdr:nvSpPr>
        <xdr:cNvPr id="261" name="テキスト ボックス 260"/>
        <xdr:cNvSpPr txBox="1"/>
      </xdr:nvSpPr>
      <xdr:spPr>
        <a:xfrm>
          <a:off x="2641111" y="167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62764</xdr:rowOff>
    </xdr:from>
    <xdr:to>
      <xdr:col>3</xdr:col>
      <xdr:colOff>3175</xdr:colOff>
      <xdr:row>97</xdr:row>
      <xdr:rowOff>164364</xdr:rowOff>
    </xdr:to>
    <xdr:sp macro="" textlink="">
      <xdr:nvSpPr>
        <xdr:cNvPr id="262" name="円/楕円 261"/>
        <xdr:cNvSpPr/>
      </xdr:nvSpPr>
      <xdr:spPr>
        <a:xfrm>
          <a:off x="1968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155491</xdr:rowOff>
    </xdr:from>
    <xdr:ext cx="534377" cy="259045"/>
    <xdr:sp macro="" textlink="">
      <xdr:nvSpPr>
        <xdr:cNvPr id="263" name="テキスト ボックス 262"/>
        <xdr:cNvSpPr txBox="1"/>
      </xdr:nvSpPr>
      <xdr:spPr>
        <a:xfrm>
          <a:off x="1752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141160</xdr:rowOff>
    </xdr:from>
    <xdr:to>
      <xdr:col>1</xdr:col>
      <xdr:colOff>485775</xdr:colOff>
      <xdr:row>98</xdr:row>
      <xdr:rowOff>71310</xdr:rowOff>
    </xdr:to>
    <xdr:sp macro="" textlink="">
      <xdr:nvSpPr>
        <xdr:cNvPr id="264" name="円/楕円 263"/>
        <xdr:cNvSpPr/>
      </xdr:nvSpPr>
      <xdr:spPr>
        <a:xfrm>
          <a:off x="1079500" y="16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62437</xdr:rowOff>
    </xdr:from>
    <xdr:ext cx="534377" cy="259045"/>
    <xdr:sp macro="" textlink="">
      <xdr:nvSpPr>
        <xdr:cNvPr id="265" name="テキスト ボックス 264"/>
        <xdr:cNvSpPr txBox="1"/>
      </xdr:nvSpPr>
      <xdr:spPr>
        <a:xfrm>
          <a:off x="863111" y="168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138757</xdr:rowOff>
    </xdr:from>
    <xdr:to>
      <xdr:col>15</xdr:col>
      <xdr:colOff>180975</xdr:colOff>
      <xdr:row>38</xdr:row>
      <xdr:rowOff>50809</xdr:rowOff>
    </xdr:to>
    <xdr:cxnSp macro="">
      <xdr:nvCxnSpPr>
        <xdr:cNvPr id="294" name="直線コネクタ 293"/>
        <xdr:cNvCxnSpPr/>
      </xdr:nvCxnSpPr>
      <xdr:spPr>
        <a:xfrm flipV="1">
          <a:off x="9639300" y="6482407"/>
          <a:ext cx="838200" cy="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50809</xdr:rowOff>
    </xdr:from>
    <xdr:to>
      <xdr:col>14</xdr:col>
      <xdr:colOff>28575</xdr:colOff>
      <xdr:row>38</xdr:row>
      <xdr:rowOff>53042</xdr:rowOff>
    </xdr:to>
    <xdr:cxnSp macro="">
      <xdr:nvCxnSpPr>
        <xdr:cNvPr id="297" name="直線コネクタ 296"/>
        <xdr:cNvCxnSpPr/>
      </xdr:nvCxnSpPr>
      <xdr:spPr>
        <a:xfrm flipV="1">
          <a:off x="8750300" y="6565909"/>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53042</xdr:rowOff>
    </xdr:from>
    <xdr:to>
      <xdr:col>12</xdr:col>
      <xdr:colOff>511175</xdr:colOff>
      <xdr:row>38</xdr:row>
      <xdr:rowOff>60265</xdr:rowOff>
    </xdr:to>
    <xdr:cxnSp macro="">
      <xdr:nvCxnSpPr>
        <xdr:cNvPr id="300" name="直線コネクタ 299"/>
        <xdr:cNvCxnSpPr/>
      </xdr:nvCxnSpPr>
      <xdr:spPr>
        <a:xfrm flipV="1">
          <a:off x="7861300" y="6568142"/>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145937</xdr:rowOff>
    </xdr:from>
    <xdr:to>
      <xdr:col>11</xdr:col>
      <xdr:colOff>307975</xdr:colOff>
      <xdr:row>38</xdr:row>
      <xdr:rowOff>60265</xdr:rowOff>
    </xdr:to>
    <xdr:cxnSp macro="">
      <xdr:nvCxnSpPr>
        <xdr:cNvPr id="303" name="直線コネクタ 302"/>
        <xdr:cNvCxnSpPr/>
      </xdr:nvCxnSpPr>
      <xdr:spPr>
        <a:xfrm>
          <a:off x="6972300" y="6489587"/>
          <a:ext cx="889000" cy="8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87957</xdr:rowOff>
    </xdr:from>
    <xdr:to>
      <xdr:col>15</xdr:col>
      <xdr:colOff>231775</xdr:colOff>
      <xdr:row>38</xdr:row>
      <xdr:rowOff>18107</xdr:rowOff>
    </xdr:to>
    <xdr:sp macro="" textlink="">
      <xdr:nvSpPr>
        <xdr:cNvPr id="313" name="円/楕円 312"/>
        <xdr:cNvSpPr/>
      </xdr:nvSpPr>
      <xdr:spPr>
        <a:xfrm>
          <a:off x="10426700" y="643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66384</xdr:rowOff>
    </xdr:from>
    <xdr:ext cx="599010" cy="259045"/>
    <xdr:sp macro="" textlink="">
      <xdr:nvSpPr>
        <xdr:cNvPr id="314" name="補助費等該当値テキスト"/>
        <xdr:cNvSpPr txBox="1"/>
      </xdr:nvSpPr>
      <xdr:spPr>
        <a:xfrm>
          <a:off x="10528300" y="641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xdr:rowOff>
    </xdr:from>
    <xdr:to>
      <xdr:col>14</xdr:col>
      <xdr:colOff>79375</xdr:colOff>
      <xdr:row>38</xdr:row>
      <xdr:rowOff>101609</xdr:rowOff>
    </xdr:to>
    <xdr:sp macro="" textlink="">
      <xdr:nvSpPr>
        <xdr:cNvPr id="315" name="円/楕円 314"/>
        <xdr:cNvSpPr/>
      </xdr:nvSpPr>
      <xdr:spPr>
        <a:xfrm>
          <a:off x="9588500" y="65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92736</xdr:rowOff>
    </xdr:from>
    <xdr:ext cx="534377" cy="259045"/>
    <xdr:sp macro="" textlink="">
      <xdr:nvSpPr>
        <xdr:cNvPr id="316" name="テキスト ボックス 315"/>
        <xdr:cNvSpPr txBox="1"/>
      </xdr:nvSpPr>
      <xdr:spPr>
        <a:xfrm>
          <a:off x="9372111" y="66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2242</xdr:rowOff>
    </xdr:from>
    <xdr:to>
      <xdr:col>12</xdr:col>
      <xdr:colOff>561975</xdr:colOff>
      <xdr:row>38</xdr:row>
      <xdr:rowOff>103842</xdr:rowOff>
    </xdr:to>
    <xdr:sp macro="" textlink="">
      <xdr:nvSpPr>
        <xdr:cNvPr id="317" name="円/楕円 316"/>
        <xdr:cNvSpPr/>
      </xdr:nvSpPr>
      <xdr:spPr>
        <a:xfrm>
          <a:off x="8699500" y="6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94969</xdr:rowOff>
    </xdr:from>
    <xdr:ext cx="534377" cy="259045"/>
    <xdr:sp macro="" textlink="">
      <xdr:nvSpPr>
        <xdr:cNvPr id="318" name="テキスト ボックス 317"/>
        <xdr:cNvSpPr txBox="1"/>
      </xdr:nvSpPr>
      <xdr:spPr>
        <a:xfrm>
          <a:off x="8483111" y="66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9465</xdr:rowOff>
    </xdr:from>
    <xdr:to>
      <xdr:col>11</xdr:col>
      <xdr:colOff>358775</xdr:colOff>
      <xdr:row>38</xdr:row>
      <xdr:rowOff>111065</xdr:rowOff>
    </xdr:to>
    <xdr:sp macro="" textlink="">
      <xdr:nvSpPr>
        <xdr:cNvPr id="319" name="円/楕円 318"/>
        <xdr:cNvSpPr/>
      </xdr:nvSpPr>
      <xdr:spPr>
        <a:xfrm>
          <a:off x="7810500" y="65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102192</xdr:rowOff>
    </xdr:from>
    <xdr:ext cx="534377" cy="259045"/>
    <xdr:sp macro="" textlink="">
      <xdr:nvSpPr>
        <xdr:cNvPr id="320" name="テキスト ボックス 319"/>
        <xdr:cNvSpPr txBox="1"/>
      </xdr:nvSpPr>
      <xdr:spPr>
        <a:xfrm>
          <a:off x="7594111" y="66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95137</xdr:rowOff>
    </xdr:from>
    <xdr:to>
      <xdr:col>10</xdr:col>
      <xdr:colOff>155575</xdr:colOff>
      <xdr:row>38</xdr:row>
      <xdr:rowOff>25287</xdr:rowOff>
    </xdr:to>
    <xdr:sp macro="" textlink="">
      <xdr:nvSpPr>
        <xdr:cNvPr id="321" name="円/楕円 320"/>
        <xdr:cNvSpPr/>
      </xdr:nvSpPr>
      <xdr:spPr>
        <a:xfrm>
          <a:off x="6921500" y="64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16414</xdr:rowOff>
    </xdr:from>
    <xdr:ext cx="599010" cy="259045"/>
    <xdr:sp macro="" textlink="">
      <xdr:nvSpPr>
        <xdr:cNvPr id="322" name="テキスト ボックス 321"/>
        <xdr:cNvSpPr txBox="1"/>
      </xdr:nvSpPr>
      <xdr:spPr>
        <a:xfrm>
          <a:off x="6672794" y="653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108829</xdr:rowOff>
    </xdr:from>
    <xdr:to>
      <xdr:col>15</xdr:col>
      <xdr:colOff>180975</xdr:colOff>
      <xdr:row>58</xdr:row>
      <xdr:rowOff>114074</xdr:rowOff>
    </xdr:to>
    <xdr:cxnSp macro="">
      <xdr:nvCxnSpPr>
        <xdr:cNvPr id="351" name="直線コネクタ 350"/>
        <xdr:cNvCxnSpPr/>
      </xdr:nvCxnSpPr>
      <xdr:spPr>
        <a:xfrm>
          <a:off x="9639300" y="10052929"/>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125386</xdr:rowOff>
    </xdr:from>
    <xdr:to>
      <xdr:col>14</xdr:col>
      <xdr:colOff>28575</xdr:colOff>
      <xdr:row>58</xdr:row>
      <xdr:rowOff>108829</xdr:rowOff>
    </xdr:to>
    <xdr:cxnSp macro="">
      <xdr:nvCxnSpPr>
        <xdr:cNvPr id="354" name="直線コネクタ 353"/>
        <xdr:cNvCxnSpPr/>
      </xdr:nvCxnSpPr>
      <xdr:spPr>
        <a:xfrm>
          <a:off x="8750300" y="9898036"/>
          <a:ext cx="889000" cy="1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125386</xdr:rowOff>
    </xdr:from>
    <xdr:to>
      <xdr:col>12</xdr:col>
      <xdr:colOff>511175</xdr:colOff>
      <xdr:row>58</xdr:row>
      <xdr:rowOff>157197</xdr:rowOff>
    </xdr:to>
    <xdr:cxnSp macro="">
      <xdr:nvCxnSpPr>
        <xdr:cNvPr id="357" name="直線コネクタ 356"/>
        <xdr:cNvCxnSpPr/>
      </xdr:nvCxnSpPr>
      <xdr:spPr>
        <a:xfrm flipV="1">
          <a:off x="7861300" y="9898036"/>
          <a:ext cx="889000" cy="20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156521</xdr:rowOff>
    </xdr:from>
    <xdr:to>
      <xdr:col>11</xdr:col>
      <xdr:colOff>307975</xdr:colOff>
      <xdr:row>58</xdr:row>
      <xdr:rowOff>157197</xdr:rowOff>
    </xdr:to>
    <xdr:cxnSp macro="">
      <xdr:nvCxnSpPr>
        <xdr:cNvPr id="360" name="直線コネクタ 359"/>
        <xdr:cNvCxnSpPr/>
      </xdr:nvCxnSpPr>
      <xdr:spPr>
        <a:xfrm>
          <a:off x="6972300" y="10100621"/>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63274</xdr:rowOff>
    </xdr:from>
    <xdr:to>
      <xdr:col>15</xdr:col>
      <xdr:colOff>231775</xdr:colOff>
      <xdr:row>58</xdr:row>
      <xdr:rowOff>164874</xdr:rowOff>
    </xdr:to>
    <xdr:sp macro="" textlink="">
      <xdr:nvSpPr>
        <xdr:cNvPr id="370" name="円/楕円 369"/>
        <xdr:cNvSpPr/>
      </xdr:nvSpPr>
      <xdr:spPr>
        <a:xfrm>
          <a:off x="104267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149651</xdr:rowOff>
    </xdr:from>
    <xdr:ext cx="599010" cy="259045"/>
    <xdr:sp macro="" textlink="">
      <xdr:nvSpPr>
        <xdr:cNvPr id="371" name="普通建設事業費該当値テキスト"/>
        <xdr:cNvSpPr txBox="1"/>
      </xdr:nvSpPr>
      <xdr:spPr>
        <a:xfrm>
          <a:off x="10528300" y="992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58029</xdr:rowOff>
    </xdr:from>
    <xdr:to>
      <xdr:col>14</xdr:col>
      <xdr:colOff>79375</xdr:colOff>
      <xdr:row>58</xdr:row>
      <xdr:rowOff>159629</xdr:rowOff>
    </xdr:to>
    <xdr:sp macro="" textlink="">
      <xdr:nvSpPr>
        <xdr:cNvPr id="372" name="円/楕円 371"/>
        <xdr:cNvSpPr/>
      </xdr:nvSpPr>
      <xdr:spPr>
        <a:xfrm>
          <a:off x="9588500" y="100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150756</xdr:rowOff>
    </xdr:from>
    <xdr:ext cx="599010" cy="259045"/>
    <xdr:sp macro="" textlink="">
      <xdr:nvSpPr>
        <xdr:cNvPr id="373" name="テキスト ボックス 372"/>
        <xdr:cNvSpPr txBox="1"/>
      </xdr:nvSpPr>
      <xdr:spPr>
        <a:xfrm>
          <a:off x="9339794" y="1009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74586</xdr:rowOff>
    </xdr:from>
    <xdr:to>
      <xdr:col>12</xdr:col>
      <xdr:colOff>561975</xdr:colOff>
      <xdr:row>58</xdr:row>
      <xdr:rowOff>4736</xdr:rowOff>
    </xdr:to>
    <xdr:sp macro="" textlink="">
      <xdr:nvSpPr>
        <xdr:cNvPr id="374" name="円/楕円 373"/>
        <xdr:cNvSpPr/>
      </xdr:nvSpPr>
      <xdr:spPr>
        <a:xfrm>
          <a:off x="8699500" y="98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21263</xdr:rowOff>
    </xdr:from>
    <xdr:ext cx="599010" cy="259045"/>
    <xdr:sp macro="" textlink="">
      <xdr:nvSpPr>
        <xdr:cNvPr id="375" name="テキスト ボックス 374"/>
        <xdr:cNvSpPr txBox="1"/>
      </xdr:nvSpPr>
      <xdr:spPr>
        <a:xfrm>
          <a:off x="8450794" y="96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106397</xdr:rowOff>
    </xdr:from>
    <xdr:to>
      <xdr:col>11</xdr:col>
      <xdr:colOff>358775</xdr:colOff>
      <xdr:row>59</xdr:row>
      <xdr:rowOff>36547</xdr:rowOff>
    </xdr:to>
    <xdr:sp macro="" textlink="">
      <xdr:nvSpPr>
        <xdr:cNvPr id="376" name="円/楕円 375"/>
        <xdr:cNvSpPr/>
      </xdr:nvSpPr>
      <xdr:spPr>
        <a:xfrm>
          <a:off x="7810500" y="100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27674</xdr:rowOff>
    </xdr:from>
    <xdr:ext cx="534377" cy="259045"/>
    <xdr:sp macro="" textlink="">
      <xdr:nvSpPr>
        <xdr:cNvPr id="377" name="テキスト ボックス 376"/>
        <xdr:cNvSpPr txBox="1"/>
      </xdr:nvSpPr>
      <xdr:spPr>
        <a:xfrm>
          <a:off x="7594111" y="101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105721</xdr:rowOff>
    </xdr:from>
    <xdr:to>
      <xdr:col>10</xdr:col>
      <xdr:colOff>155575</xdr:colOff>
      <xdr:row>59</xdr:row>
      <xdr:rowOff>35871</xdr:rowOff>
    </xdr:to>
    <xdr:sp macro="" textlink="">
      <xdr:nvSpPr>
        <xdr:cNvPr id="378" name="円/楕円 377"/>
        <xdr:cNvSpPr/>
      </xdr:nvSpPr>
      <xdr:spPr>
        <a:xfrm>
          <a:off x="6921500" y="100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26998</xdr:rowOff>
    </xdr:from>
    <xdr:ext cx="534377" cy="259045"/>
    <xdr:sp macro="" textlink="">
      <xdr:nvSpPr>
        <xdr:cNvPr id="379" name="テキスト ボックス 378"/>
        <xdr:cNvSpPr txBox="1"/>
      </xdr:nvSpPr>
      <xdr:spPr>
        <a:xfrm>
          <a:off x="6705111" y="101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87241</xdr:rowOff>
    </xdr:from>
    <xdr:to>
      <xdr:col>15</xdr:col>
      <xdr:colOff>180975</xdr:colOff>
      <xdr:row>79</xdr:row>
      <xdr:rowOff>34330</xdr:rowOff>
    </xdr:to>
    <xdr:cxnSp macro="">
      <xdr:nvCxnSpPr>
        <xdr:cNvPr id="408" name="直線コネクタ 407"/>
        <xdr:cNvCxnSpPr/>
      </xdr:nvCxnSpPr>
      <xdr:spPr>
        <a:xfrm flipV="1">
          <a:off x="9639300" y="13460341"/>
          <a:ext cx="838200" cy="1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36441</xdr:rowOff>
    </xdr:from>
    <xdr:to>
      <xdr:col>15</xdr:col>
      <xdr:colOff>231775</xdr:colOff>
      <xdr:row>78</xdr:row>
      <xdr:rowOff>138041</xdr:rowOff>
    </xdr:to>
    <xdr:sp macro="" textlink="">
      <xdr:nvSpPr>
        <xdr:cNvPr id="418" name="円/楕円 417"/>
        <xdr:cNvSpPr/>
      </xdr:nvSpPr>
      <xdr:spPr>
        <a:xfrm>
          <a:off x="10426700" y="134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14868</xdr:rowOff>
    </xdr:from>
    <xdr:ext cx="599010" cy="259045"/>
    <xdr:sp macro="" textlink="">
      <xdr:nvSpPr>
        <xdr:cNvPr id="419" name="普通建設事業費 （ うち新規整備　）該当値テキスト"/>
        <xdr:cNvSpPr txBox="1"/>
      </xdr:nvSpPr>
      <xdr:spPr>
        <a:xfrm>
          <a:off x="10528300" y="1338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154980</xdr:rowOff>
    </xdr:from>
    <xdr:to>
      <xdr:col>14</xdr:col>
      <xdr:colOff>79375</xdr:colOff>
      <xdr:row>79</xdr:row>
      <xdr:rowOff>85130</xdr:rowOff>
    </xdr:to>
    <xdr:sp macro="" textlink="">
      <xdr:nvSpPr>
        <xdr:cNvPr id="420" name="円/楕円 419"/>
        <xdr:cNvSpPr/>
      </xdr:nvSpPr>
      <xdr:spPr>
        <a:xfrm>
          <a:off x="9588500" y="135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76257</xdr:rowOff>
    </xdr:from>
    <xdr:ext cx="469744" cy="259045"/>
    <xdr:sp macro="" textlink="">
      <xdr:nvSpPr>
        <xdr:cNvPr id="421" name="テキスト ボックス 420"/>
        <xdr:cNvSpPr txBox="1"/>
      </xdr:nvSpPr>
      <xdr:spPr>
        <a:xfrm>
          <a:off x="9404427" y="13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31969</xdr:rowOff>
    </xdr:from>
    <xdr:to>
      <xdr:col>15</xdr:col>
      <xdr:colOff>180975</xdr:colOff>
      <xdr:row>98</xdr:row>
      <xdr:rowOff>122296</xdr:rowOff>
    </xdr:to>
    <xdr:cxnSp macro="">
      <xdr:nvCxnSpPr>
        <xdr:cNvPr id="448" name="直線コネクタ 447"/>
        <xdr:cNvCxnSpPr/>
      </xdr:nvCxnSpPr>
      <xdr:spPr>
        <a:xfrm>
          <a:off x="9639300" y="16834069"/>
          <a:ext cx="838200" cy="9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71496</xdr:rowOff>
    </xdr:from>
    <xdr:to>
      <xdr:col>15</xdr:col>
      <xdr:colOff>231775</xdr:colOff>
      <xdr:row>99</xdr:row>
      <xdr:rowOff>1646</xdr:rowOff>
    </xdr:to>
    <xdr:sp macro="" textlink="">
      <xdr:nvSpPr>
        <xdr:cNvPr id="458" name="円/楕円 457"/>
        <xdr:cNvSpPr/>
      </xdr:nvSpPr>
      <xdr:spPr>
        <a:xfrm>
          <a:off x="10426700" y="168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157873</xdr:rowOff>
    </xdr:from>
    <xdr:ext cx="534377" cy="259045"/>
    <xdr:sp macro="" textlink="">
      <xdr:nvSpPr>
        <xdr:cNvPr id="459" name="普通建設事業費 （ うち更新整備　）該当値テキスト"/>
        <xdr:cNvSpPr txBox="1"/>
      </xdr:nvSpPr>
      <xdr:spPr>
        <a:xfrm>
          <a:off x="10528300" y="167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152619</xdr:rowOff>
    </xdr:from>
    <xdr:to>
      <xdr:col>14</xdr:col>
      <xdr:colOff>79375</xdr:colOff>
      <xdr:row>98</xdr:row>
      <xdr:rowOff>82769</xdr:rowOff>
    </xdr:to>
    <xdr:sp macro="" textlink="">
      <xdr:nvSpPr>
        <xdr:cNvPr id="460" name="円/楕円 459"/>
        <xdr:cNvSpPr/>
      </xdr:nvSpPr>
      <xdr:spPr>
        <a:xfrm>
          <a:off x="9588500" y="167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73896</xdr:rowOff>
    </xdr:from>
    <xdr:ext cx="599010" cy="259045"/>
    <xdr:sp macro="" textlink="">
      <xdr:nvSpPr>
        <xdr:cNvPr id="461" name="テキスト ボックス 460"/>
        <xdr:cNvSpPr txBox="1"/>
      </xdr:nvSpPr>
      <xdr:spPr>
        <a:xfrm>
          <a:off x="9339794" y="168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138370</xdr:rowOff>
    </xdr:from>
    <xdr:to>
      <xdr:col>23</xdr:col>
      <xdr:colOff>517525</xdr:colOff>
      <xdr:row>38</xdr:row>
      <xdr:rowOff>139700</xdr:rowOff>
    </xdr:to>
    <xdr:cxnSp macro="">
      <xdr:nvCxnSpPr>
        <xdr:cNvPr id="488" name="直線コネクタ 487"/>
        <xdr:cNvCxnSpPr/>
      </xdr:nvCxnSpPr>
      <xdr:spPr>
        <a:xfrm>
          <a:off x="15481300" y="6653470"/>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138370</xdr:rowOff>
    </xdr:from>
    <xdr:to>
      <xdr:col>22</xdr:col>
      <xdr:colOff>365125</xdr:colOff>
      <xdr:row>38</xdr:row>
      <xdr:rowOff>139700</xdr:rowOff>
    </xdr:to>
    <xdr:cxnSp macro="">
      <xdr:nvCxnSpPr>
        <xdr:cNvPr id="491" name="直線コネクタ 490"/>
        <xdr:cNvCxnSpPr/>
      </xdr:nvCxnSpPr>
      <xdr:spPr>
        <a:xfrm flipV="1">
          <a:off x="14592300" y="665347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87570</xdr:rowOff>
    </xdr:from>
    <xdr:to>
      <xdr:col>22</xdr:col>
      <xdr:colOff>415925</xdr:colOff>
      <xdr:row>39</xdr:row>
      <xdr:rowOff>17720</xdr:rowOff>
    </xdr:to>
    <xdr:sp macro="" textlink="">
      <xdr:nvSpPr>
        <xdr:cNvPr id="509" name="円/楕円 508"/>
        <xdr:cNvSpPr/>
      </xdr:nvSpPr>
      <xdr:spPr>
        <a:xfrm>
          <a:off x="15430500" y="66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8847</xdr:rowOff>
    </xdr:from>
    <xdr:ext cx="378565" cy="259045"/>
    <xdr:sp macro="" textlink="">
      <xdr:nvSpPr>
        <xdr:cNvPr id="510" name="テキスト ボックス 509"/>
        <xdr:cNvSpPr txBox="1"/>
      </xdr:nvSpPr>
      <xdr:spPr>
        <a:xfrm>
          <a:off x="15292017" y="669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67839</xdr:rowOff>
    </xdr:from>
    <xdr:to>
      <xdr:col>23</xdr:col>
      <xdr:colOff>517525</xdr:colOff>
      <xdr:row>78</xdr:row>
      <xdr:rowOff>86016</xdr:rowOff>
    </xdr:to>
    <xdr:cxnSp macro="">
      <xdr:nvCxnSpPr>
        <xdr:cNvPr id="600" name="直線コネクタ 599"/>
        <xdr:cNvCxnSpPr/>
      </xdr:nvCxnSpPr>
      <xdr:spPr>
        <a:xfrm>
          <a:off x="15481300" y="13440939"/>
          <a:ext cx="8382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67839</xdr:rowOff>
    </xdr:from>
    <xdr:to>
      <xdr:col>22</xdr:col>
      <xdr:colOff>365125</xdr:colOff>
      <xdr:row>78</xdr:row>
      <xdr:rowOff>72641</xdr:rowOff>
    </xdr:to>
    <xdr:cxnSp macro="">
      <xdr:nvCxnSpPr>
        <xdr:cNvPr id="603" name="直線コネクタ 602"/>
        <xdr:cNvCxnSpPr/>
      </xdr:nvCxnSpPr>
      <xdr:spPr>
        <a:xfrm flipV="1">
          <a:off x="14592300" y="13440939"/>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72641</xdr:rowOff>
    </xdr:from>
    <xdr:to>
      <xdr:col>21</xdr:col>
      <xdr:colOff>161925</xdr:colOff>
      <xdr:row>78</xdr:row>
      <xdr:rowOff>79497</xdr:rowOff>
    </xdr:to>
    <xdr:cxnSp macro="">
      <xdr:nvCxnSpPr>
        <xdr:cNvPr id="606" name="直線コネクタ 605"/>
        <xdr:cNvCxnSpPr/>
      </xdr:nvCxnSpPr>
      <xdr:spPr>
        <a:xfrm flipV="1">
          <a:off x="13703300" y="13445741"/>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77524</xdr:rowOff>
    </xdr:from>
    <xdr:to>
      <xdr:col>19</xdr:col>
      <xdr:colOff>644525</xdr:colOff>
      <xdr:row>78</xdr:row>
      <xdr:rowOff>79497</xdr:rowOff>
    </xdr:to>
    <xdr:cxnSp macro="">
      <xdr:nvCxnSpPr>
        <xdr:cNvPr id="609" name="直線コネクタ 608"/>
        <xdr:cNvCxnSpPr/>
      </xdr:nvCxnSpPr>
      <xdr:spPr>
        <a:xfrm>
          <a:off x="12814300" y="13450624"/>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35216</xdr:rowOff>
    </xdr:from>
    <xdr:to>
      <xdr:col>23</xdr:col>
      <xdr:colOff>568325</xdr:colOff>
      <xdr:row>78</xdr:row>
      <xdr:rowOff>136816</xdr:rowOff>
    </xdr:to>
    <xdr:sp macro="" textlink="">
      <xdr:nvSpPr>
        <xdr:cNvPr id="619" name="円/楕円 618"/>
        <xdr:cNvSpPr/>
      </xdr:nvSpPr>
      <xdr:spPr>
        <a:xfrm>
          <a:off x="162687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121593</xdr:rowOff>
    </xdr:from>
    <xdr:ext cx="534377" cy="259045"/>
    <xdr:sp macro="" textlink="">
      <xdr:nvSpPr>
        <xdr:cNvPr id="620" name="公債費該当値テキスト"/>
        <xdr:cNvSpPr txBox="1"/>
      </xdr:nvSpPr>
      <xdr:spPr>
        <a:xfrm>
          <a:off x="16370300" y="133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17039</xdr:rowOff>
    </xdr:from>
    <xdr:to>
      <xdr:col>22</xdr:col>
      <xdr:colOff>415925</xdr:colOff>
      <xdr:row>78</xdr:row>
      <xdr:rowOff>118639</xdr:rowOff>
    </xdr:to>
    <xdr:sp macro="" textlink="">
      <xdr:nvSpPr>
        <xdr:cNvPr id="621" name="円/楕円 620"/>
        <xdr:cNvSpPr/>
      </xdr:nvSpPr>
      <xdr:spPr>
        <a:xfrm>
          <a:off x="15430500" y="133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109766</xdr:rowOff>
    </xdr:from>
    <xdr:ext cx="534377" cy="259045"/>
    <xdr:sp macro="" textlink="">
      <xdr:nvSpPr>
        <xdr:cNvPr id="622" name="テキスト ボックス 621"/>
        <xdr:cNvSpPr txBox="1"/>
      </xdr:nvSpPr>
      <xdr:spPr>
        <a:xfrm>
          <a:off x="15214111" y="134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21841</xdr:rowOff>
    </xdr:from>
    <xdr:to>
      <xdr:col>21</xdr:col>
      <xdr:colOff>212725</xdr:colOff>
      <xdr:row>78</xdr:row>
      <xdr:rowOff>123441</xdr:rowOff>
    </xdr:to>
    <xdr:sp macro="" textlink="">
      <xdr:nvSpPr>
        <xdr:cNvPr id="623" name="円/楕円 622"/>
        <xdr:cNvSpPr/>
      </xdr:nvSpPr>
      <xdr:spPr>
        <a:xfrm>
          <a:off x="14541500" y="133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114568</xdr:rowOff>
    </xdr:from>
    <xdr:ext cx="534377" cy="259045"/>
    <xdr:sp macro="" textlink="">
      <xdr:nvSpPr>
        <xdr:cNvPr id="624" name="テキスト ボックス 623"/>
        <xdr:cNvSpPr txBox="1"/>
      </xdr:nvSpPr>
      <xdr:spPr>
        <a:xfrm>
          <a:off x="14325111" y="134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28697</xdr:rowOff>
    </xdr:from>
    <xdr:to>
      <xdr:col>20</xdr:col>
      <xdr:colOff>9525</xdr:colOff>
      <xdr:row>78</xdr:row>
      <xdr:rowOff>130297</xdr:rowOff>
    </xdr:to>
    <xdr:sp macro="" textlink="">
      <xdr:nvSpPr>
        <xdr:cNvPr id="625" name="円/楕円 624"/>
        <xdr:cNvSpPr/>
      </xdr:nvSpPr>
      <xdr:spPr>
        <a:xfrm>
          <a:off x="13652500" y="134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121424</xdr:rowOff>
    </xdr:from>
    <xdr:ext cx="534377" cy="259045"/>
    <xdr:sp macro="" textlink="">
      <xdr:nvSpPr>
        <xdr:cNvPr id="626" name="テキスト ボックス 625"/>
        <xdr:cNvSpPr txBox="1"/>
      </xdr:nvSpPr>
      <xdr:spPr>
        <a:xfrm>
          <a:off x="13436111" y="13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26724</xdr:rowOff>
    </xdr:from>
    <xdr:to>
      <xdr:col>18</xdr:col>
      <xdr:colOff>492125</xdr:colOff>
      <xdr:row>78</xdr:row>
      <xdr:rowOff>128324</xdr:rowOff>
    </xdr:to>
    <xdr:sp macro="" textlink="">
      <xdr:nvSpPr>
        <xdr:cNvPr id="627" name="円/楕円 626"/>
        <xdr:cNvSpPr/>
      </xdr:nvSpPr>
      <xdr:spPr>
        <a:xfrm>
          <a:off x="12763500" y="1339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119451</xdr:rowOff>
    </xdr:from>
    <xdr:ext cx="534377" cy="259045"/>
    <xdr:sp macro="" textlink="">
      <xdr:nvSpPr>
        <xdr:cNvPr id="628" name="テキスト ボックス 627"/>
        <xdr:cNvSpPr txBox="1"/>
      </xdr:nvSpPr>
      <xdr:spPr>
        <a:xfrm>
          <a:off x="12547111" y="134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10788</xdr:rowOff>
    </xdr:from>
    <xdr:to>
      <xdr:col>23</xdr:col>
      <xdr:colOff>517525</xdr:colOff>
      <xdr:row>99</xdr:row>
      <xdr:rowOff>41636</xdr:rowOff>
    </xdr:to>
    <xdr:cxnSp macro="">
      <xdr:nvCxnSpPr>
        <xdr:cNvPr id="657" name="直線コネクタ 656"/>
        <xdr:cNvCxnSpPr/>
      </xdr:nvCxnSpPr>
      <xdr:spPr>
        <a:xfrm>
          <a:off x="15481300" y="16984338"/>
          <a:ext cx="8382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10788</xdr:rowOff>
    </xdr:from>
    <xdr:to>
      <xdr:col>22</xdr:col>
      <xdr:colOff>365125</xdr:colOff>
      <xdr:row>99</xdr:row>
      <xdr:rowOff>42098</xdr:rowOff>
    </xdr:to>
    <xdr:cxnSp macro="">
      <xdr:nvCxnSpPr>
        <xdr:cNvPr id="660" name="直線コネクタ 659"/>
        <xdr:cNvCxnSpPr/>
      </xdr:nvCxnSpPr>
      <xdr:spPr>
        <a:xfrm flipV="1">
          <a:off x="14592300" y="16984338"/>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146858</xdr:rowOff>
    </xdr:from>
    <xdr:to>
      <xdr:col>21</xdr:col>
      <xdr:colOff>161925</xdr:colOff>
      <xdr:row>99</xdr:row>
      <xdr:rowOff>42098</xdr:rowOff>
    </xdr:to>
    <xdr:cxnSp macro="">
      <xdr:nvCxnSpPr>
        <xdr:cNvPr id="663" name="直線コネクタ 662"/>
        <xdr:cNvCxnSpPr/>
      </xdr:nvCxnSpPr>
      <xdr:spPr>
        <a:xfrm>
          <a:off x="13703300" y="16948958"/>
          <a:ext cx="889000" cy="6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146858</xdr:rowOff>
    </xdr:from>
    <xdr:to>
      <xdr:col>19</xdr:col>
      <xdr:colOff>644525</xdr:colOff>
      <xdr:row>99</xdr:row>
      <xdr:rowOff>19616</xdr:rowOff>
    </xdr:to>
    <xdr:cxnSp macro="">
      <xdr:nvCxnSpPr>
        <xdr:cNvPr id="666" name="直線コネクタ 665"/>
        <xdr:cNvCxnSpPr/>
      </xdr:nvCxnSpPr>
      <xdr:spPr>
        <a:xfrm flipV="1">
          <a:off x="12814300" y="16948958"/>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162286</xdr:rowOff>
    </xdr:from>
    <xdr:to>
      <xdr:col>23</xdr:col>
      <xdr:colOff>568325</xdr:colOff>
      <xdr:row>99</xdr:row>
      <xdr:rowOff>92436</xdr:rowOff>
    </xdr:to>
    <xdr:sp macro="" textlink="">
      <xdr:nvSpPr>
        <xdr:cNvPr id="676" name="円/楕円 675"/>
        <xdr:cNvSpPr/>
      </xdr:nvSpPr>
      <xdr:spPr>
        <a:xfrm>
          <a:off x="16268700" y="169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77213</xdr:rowOff>
    </xdr:from>
    <xdr:ext cx="469744" cy="259045"/>
    <xdr:sp macro="" textlink="">
      <xdr:nvSpPr>
        <xdr:cNvPr id="677" name="積立金該当値テキスト"/>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131438</xdr:rowOff>
    </xdr:from>
    <xdr:to>
      <xdr:col>22</xdr:col>
      <xdr:colOff>415925</xdr:colOff>
      <xdr:row>99</xdr:row>
      <xdr:rowOff>61588</xdr:rowOff>
    </xdr:to>
    <xdr:sp macro="" textlink="">
      <xdr:nvSpPr>
        <xdr:cNvPr id="678" name="円/楕円 677"/>
        <xdr:cNvSpPr/>
      </xdr:nvSpPr>
      <xdr:spPr>
        <a:xfrm>
          <a:off x="15430500" y="169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52715</xdr:rowOff>
    </xdr:from>
    <xdr:ext cx="534377" cy="259045"/>
    <xdr:sp macro="" textlink="">
      <xdr:nvSpPr>
        <xdr:cNvPr id="679" name="テキスト ボックス 678"/>
        <xdr:cNvSpPr txBox="1"/>
      </xdr:nvSpPr>
      <xdr:spPr>
        <a:xfrm>
          <a:off x="15214111" y="170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162748</xdr:rowOff>
    </xdr:from>
    <xdr:to>
      <xdr:col>21</xdr:col>
      <xdr:colOff>212725</xdr:colOff>
      <xdr:row>99</xdr:row>
      <xdr:rowOff>92898</xdr:rowOff>
    </xdr:to>
    <xdr:sp macro="" textlink="">
      <xdr:nvSpPr>
        <xdr:cNvPr id="680" name="円/楕円 679"/>
        <xdr:cNvSpPr/>
      </xdr:nvSpPr>
      <xdr:spPr>
        <a:xfrm>
          <a:off x="14541500" y="169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84025</xdr:rowOff>
    </xdr:from>
    <xdr:ext cx="469744" cy="259045"/>
    <xdr:sp macro="" textlink="">
      <xdr:nvSpPr>
        <xdr:cNvPr id="681" name="テキスト ボックス 680"/>
        <xdr:cNvSpPr txBox="1"/>
      </xdr:nvSpPr>
      <xdr:spPr>
        <a:xfrm>
          <a:off x="14357427" y="1705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96058</xdr:rowOff>
    </xdr:from>
    <xdr:to>
      <xdr:col>20</xdr:col>
      <xdr:colOff>9525</xdr:colOff>
      <xdr:row>99</xdr:row>
      <xdr:rowOff>26208</xdr:rowOff>
    </xdr:to>
    <xdr:sp macro="" textlink="">
      <xdr:nvSpPr>
        <xdr:cNvPr id="682" name="円/楕円 681"/>
        <xdr:cNvSpPr/>
      </xdr:nvSpPr>
      <xdr:spPr>
        <a:xfrm>
          <a:off x="13652500" y="168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17335</xdr:rowOff>
    </xdr:from>
    <xdr:ext cx="534377" cy="259045"/>
    <xdr:sp macro="" textlink="">
      <xdr:nvSpPr>
        <xdr:cNvPr id="683" name="テキスト ボックス 682"/>
        <xdr:cNvSpPr txBox="1"/>
      </xdr:nvSpPr>
      <xdr:spPr>
        <a:xfrm>
          <a:off x="13436111" y="169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140266</xdr:rowOff>
    </xdr:from>
    <xdr:to>
      <xdr:col>18</xdr:col>
      <xdr:colOff>492125</xdr:colOff>
      <xdr:row>99</xdr:row>
      <xdr:rowOff>70416</xdr:rowOff>
    </xdr:to>
    <xdr:sp macro="" textlink="">
      <xdr:nvSpPr>
        <xdr:cNvPr id="684" name="円/楕円 683"/>
        <xdr:cNvSpPr/>
      </xdr:nvSpPr>
      <xdr:spPr>
        <a:xfrm>
          <a:off x="12763500" y="169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61543</xdr:rowOff>
    </xdr:from>
    <xdr:ext cx="534377" cy="259045"/>
    <xdr:sp macro="" textlink="">
      <xdr:nvSpPr>
        <xdr:cNvPr id="685" name="テキスト ボックス 684"/>
        <xdr:cNvSpPr txBox="1"/>
      </xdr:nvSpPr>
      <xdr:spPr>
        <a:xfrm>
          <a:off x="12547111" y="1703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21392</xdr:rowOff>
    </xdr:from>
    <xdr:to>
      <xdr:col>32</xdr:col>
      <xdr:colOff>187325</xdr:colOff>
      <xdr:row>59</xdr:row>
      <xdr:rowOff>21491</xdr:rowOff>
    </xdr:to>
    <xdr:cxnSp macro="">
      <xdr:nvCxnSpPr>
        <xdr:cNvPr id="771" name="直線コネクタ 770"/>
        <xdr:cNvCxnSpPr/>
      </xdr:nvCxnSpPr>
      <xdr:spPr>
        <a:xfrm>
          <a:off x="21323300" y="10136942"/>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20462</xdr:rowOff>
    </xdr:from>
    <xdr:to>
      <xdr:col>31</xdr:col>
      <xdr:colOff>34925</xdr:colOff>
      <xdr:row>59</xdr:row>
      <xdr:rowOff>21392</xdr:rowOff>
    </xdr:to>
    <xdr:cxnSp macro="">
      <xdr:nvCxnSpPr>
        <xdr:cNvPr id="774" name="直線コネクタ 773"/>
        <xdr:cNvCxnSpPr/>
      </xdr:nvCxnSpPr>
      <xdr:spPr>
        <a:xfrm>
          <a:off x="20434300" y="10136012"/>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20462</xdr:rowOff>
    </xdr:from>
    <xdr:to>
      <xdr:col>29</xdr:col>
      <xdr:colOff>517525</xdr:colOff>
      <xdr:row>59</xdr:row>
      <xdr:rowOff>21598</xdr:rowOff>
    </xdr:to>
    <xdr:cxnSp macro="">
      <xdr:nvCxnSpPr>
        <xdr:cNvPr id="777" name="直線コネクタ 776"/>
        <xdr:cNvCxnSpPr/>
      </xdr:nvCxnSpPr>
      <xdr:spPr>
        <a:xfrm flipV="1">
          <a:off x="19545300" y="10136012"/>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21598</xdr:rowOff>
    </xdr:from>
    <xdr:to>
      <xdr:col>28</xdr:col>
      <xdr:colOff>314325</xdr:colOff>
      <xdr:row>59</xdr:row>
      <xdr:rowOff>22451</xdr:rowOff>
    </xdr:to>
    <xdr:cxnSp macro="">
      <xdr:nvCxnSpPr>
        <xdr:cNvPr id="780" name="直線コネクタ 779"/>
        <xdr:cNvCxnSpPr/>
      </xdr:nvCxnSpPr>
      <xdr:spPr>
        <a:xfrm flipV="1">
          <a:off x="18656300" y="10137148"/>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142141</xdr:rowOff>
    </xdr:from>
    <xdr:to>
      <xdr:col>32</xdr:col>
      <xdr:colOff>238125</xdr:colOff>
      <xdr:row>59</xdr:row>
      <xdr:rowOff>72291</xdr:rowOff>
    </xdr:to>
    <xdr:sp macro="" textlink="">
      <xdr:nvSpPr>
        <xdr:cNvPr id="790" name="円/楕円 789"/>
        <xdr:cNvSpPr/>
      </xdr:nvSpPr>
      <xdr:spPr>
        <a:xfrm>
          <a:off x="22110700" y="1008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142042</xdr:rowOff>
    </xdr:from>
    <xdr:to>
      <xdr:col>31</xdr:col>
      <xdr:colOff>85725</xdr:colOff>
      <xdr:row>59</xdr:row>
      <xdr:rowOff>72192</xdr:rowOff>
    </xdr:to>
    <xdr:sp macro="" textlink="">
      <xdr:nvSpPr>
        <xdr:cNvPr id="792" name="円/楕円 791"/>
        <xdr:cNvSpPr/>
      </xdr:nvSpPr>
      <xdr:spPr>
        <a:xfrm>
          <a:off x="21272500" y="1008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63319</xdr:rowOff>
    </xdr:from>
    <xdr:ext cx="469744" cy="259045"/>
    <xdr:sp macro="" textlink="">
      <xdr:nvSpPr>
        <xdr:cNvPr id="793" name="テキスト ボックス 792"/>
        <xdr:cNvSpPr txBox="1"/>
      </xdr:nvSpPr>
      <xdr:spPr>
        <a:xfrm>
          <a:off x="21088427" y="1017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141112</xdr:rowOff>
    </xdr:from>
    <xdr:to>
      <xdr:col>29</xdr:col>
      <xdr:colOff>568325</xdr:colOff>
      <xdr:row>59</xdr:row>
      <xdr:rowOff>71262</xdr:rowOff>
    </xdr:to>
    <xdr:sp macro="" textlink="">
      <xdr:nvSpPr>
        <xdr:cNvPr id="794" name="円/楕円 793"/>
        <xdr:cNvSpPr/>
      </xdr:nvSpPr>
      <xdr:spPr>
        <a:xfrm>
          <a:off x="20383500" y="100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62389</xdr:rowOff>
    </xdr:from>
    <xdr:ext cx="469744" cy="259045"/>
    <xdr:sp macro="" textlink="">
      <xdr:nvSpPr>
        <xdr:cNvPr id="795" name="テキスト ボックス 794"/>
        <xdr:cNvSpPr txBox="1"/>
      </xdr:nvSpPr>
      <xdr:spPr>
        <a:xfrm>
          <a:off x="20199427" y="101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142248</xdr:rowOff>
    </xdr:from>
    <xdr:to>
      <xdr:col>28</xdr:col>
      <xdr:colOff>365125</xdr:colOff>
      <xdr:row>59</xdr:row>
      <xdr:rowOff>72398</xdr:rowOff>
    </xdr:to>
    <xdr:sp macro="" textlink="">
      <xdr:nvSpPr>
        <xdr:cNvPr id="796" name="円/楕円 795"/>
        <xdr:cNvSpPr/>
      </xdr:nvSpPr>
      <xdr:spPr>
        <a:xfrm>
          <a:off x="19494500" y="100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63525</xdr:rowOff>
    </xdr:from>
    <xdr:ext cx="469744" cy="259045"/>
    <xdr:sp macro="" textlink="">
      <xdr:nvSpPr>
        <xdr:cNvPr id="797" name="テキスト ボックス 796"/>
        <xdr:cNvSpPr txBox="1"/>
      </xdr:nvSpPr>
      <xdr:spPr>
        <a:xfrm>
          <a:off x="19310427" y="101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143101</xdr:rowOff>
    </xdr:from>
    <xdr:to>
      <xdr:col>27</xdr:col>
      <xdr:colOff>161925</xdr:colOff>
      <xdr:row>59</xdr:row>
      <xdr:rowOff>73251</xdr:rowOff>
    </xdr:to>
    <xdr:sp macro="" textlink="">
      <xdr:nvSpPr>
        <xdr:cNvPr id="798" name="円/楕円 797"/>
        <xdr:cNvSpPr/>
      </xdr:nvSpPr>
      <xdr:spPr>
        <a:xfrm>
          <a:off x="18605500" y="10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64378</xdr:rowOff>
    </xdr:from>
    <xdr:ext cx="469744" cy="259045"/>
    <xdr:sp macro="" textlink="">
      <xdr:nvSpPr>
        <xdr:cNvPr id="799" name="テキスト ボックス 798"/>
        <xdr:cNvSpPr txBox="1"/>
      </xdr:nvSpPr>
      <xdr:spPr>
        <a:xfrm>
          <a:off x="18421427" y="1017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151104</xdr:rowOff>
    </xdr:from>
    <xdr:to>
      <xdr:col>32</xdr:col>
      <xdr:colOff>187325</xdr:colOff>
      <xdr:row>78</xdr:row>
      <xdr:rowOff>13391</xdr:rowOff>
    </xdr:to>
    <xdr:cxnSp macro="">
      <xdr:nvCxnSpPr>
        <xdr:cNvPr id="828" name="直線コネクタ 827"/>
        <xdr:cNvCxnSpPr/>
      </xdr:nvCxnSpPr>
      <xdr:spPr>
        <a:xfrm flipV="1">
          <a:off x="21323300" y="13352754"/>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13391</xdr:rowOff>
    </xdr:from>
    <xdr:to>
      <xdr:col>31</xdr:col>
      <xdr:colOff>34925</xdr:colOff>
      <xdr:row>78</xdr:row>
      <xdr:rowOff>60216</xdr:rowOff>
    </xdr:to>
    <xdr:cxnSp macro="">
      <xdr:nvCxnSpPr>
        <xdr:cNvPr id="831" name="直線コネクタ 830"/>
        <xdr:cNvCxnSpPr/>
      </xdr:nvCxnSpPr>
      <xdr:spPr>
        <a:xfrm flipV="1">
          <a:off x="20434300" y="1338649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60216</xdr:rowOff>
    </xdr:from>
    <xdr:to>
      <xdr:col>29</xdr:col>
      <xdr:colOff>517525</xdr:colOff>
      <xdr:row>78</xdr:row>
      <xdr:rowOff>92556</xdr:rowOff>
    </xdr:to>
    <xdr:cxnSp macro="">
      <xdr:nvCxnSpPr>
        <xdr:cNvPr id="834" name="直線コネクタ 833"/>
        <xdr:cNvCxnSpPr/>
      </xdr:nvCxnSpPr>
      <xdr:spPr>
        <a:xfrm flipV="1">
          <a:off x="19545300" y="13433316"/>
          <a:ext cx="88900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77853</xdr:rowOff>
    </xdr:from>
    <xdr:to>
      <xdr:col>28</xdr:col>
      <xdr:colOff>314325</xdr:colOff>
      <xdr:row>78</xdr:row>
      <xdr:rowOff>92556</xdr:rowOff>
    </xdr:to>
    <xdr:cxnSp macro="">
      <xdr:nvCxnSpPr>
        <xdr:cNvPr id="837" name="直線コネクタ 836"/>
        <xdr:cNvCxnSpPr/>
      </xdr:nvCxnSpPr>
      <xdr:spPr>
        <a:xfrm>
          <a:off x="18656300" y="13450953"/>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100304</xdr:rowOff>
    </xdr:from>
    <xdr:to>
      <xdr:col>32</xdr:col>
      <xdr:colOff>238125</xdr:colOff>
      <xdr:row>78</xdr:row>
      <xdr:rowOff>30454</xdr:rowOff>
    </xdr:to>
    <xdr:sp macro="" textlink="">
      <xdr:nvSpPr>
        <xdr:cNvPr id="847" name="円/楕円 846"/>
        <xdr:cNvSpPr/>
      </xdr:nvSpPr>
      <xdr:spPr>
        <a:xfrm>
          <a:off x="22110700" y="133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15231</xdr:rowOff>
    </xdr:from>
    <xdr:ext cx="534377" cy="259045"/>
    <xdr:sp macro="" textlink="">
      <xdr:nvSpPr>
        <xdr:cNvPr id="848" name="繰出金該当値テキスト"/>
        <xdr:cNvSpPr txBox="1"/>
      </xdr:nvSpPr>
      <xdr:spPr>
        <a:xfrm>
          <a:off x="22212300"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134041</xdr:rowOff>
    </xdr:from>
    <xdr:to>
      <xdr:col>31</xdr:col>
      <xdr:colOff>85725</xdr:colOff>
      <xdr:row>78</xdr:row>
      <xdr:rowOff>64191</xdr:rowOff>
    </xdr:to>
    <xdr:sp macro="" textlink="">
      <xdr:nvSpPr>
        <xdr:cNvPr id="849" name="円/楕円 848"/>
        <xdr:cNvSpPr/>
      </xdr:nvSpPr>
      <xdr:spPr>
        <a:xfrm>
          <a:off x="21272500" y="133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55318</xdr:rowOff>
    </xdr:from>
    <xdr:ext cx="534377" cy="259045"/>
    <xdr:sp macro="" textlink="">
      <xdr:nvSpPr>
        <xdr:cNvPr id="850" name="テキスト ボックス 849"/>
        <xdr:cNvSpPr txBox="1"/>
      </xdr:nvSpPr>
      <xdr:spPr>
        <a:xfrm>
          <a:off x="21056111" y="134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9416</xdr:rowOff>
    </xdr:from>
    <xdr:to>
      <xdr:col>29</xdr:col>
      <xdr:colOff>568325</xdr:colOff>
      <xdr:row>78</xdr:row>
      <xdr:rowOff>111016</xdr:rowOff>
    </xdr:to>
    <xdr:sp macro="" textlink="">
      <xdr:nvSpPr>
        <xdr:cNvPr id="851" name="円/楕円 850"/>
        <xdr:cNvSpPr/>
      </xdr:nvSpPr>
      <xdr:spPr>
        <a:xfrm>
          <a:off x="20383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102143</xdr:rowOff>
    </xdr:from>
    <xdr:ext cx="534377" cy="259045"/>
    <xdr:sp macro="" textlink="">
      <xdr:nvSpPr>
        <xdr:cNvPr id="852" name="テキスト ボックス 851"/>
        <xdr:cNvSpPr txBox="1"/>
      </xdr:nvSpPr>
      <xdr:spPr>
        <a:xfrm>
          <a:off x="20167111" y="134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41756</xdr:rowOff>
    </xdr:from>
    <xdr:to>
      <xdr:col>28</xdr:col>
      <xdr:colOff>365125</xdr:colOff>
      <xdr:row>78</xdr:row>
      <xdr:rowOff>143356</xdr:rowOff>
    </xdr:to>
    <xdr:sp macro="" textlink="">
      <xdr:nvSpPr>
        <xdr:cNvPr id="853" name="円/楕円 852"/>
        <xdr:cNvSpPr/>
      </xdr:nvSpPr>
      <xdr:spPr>
        <a:xfrm>
          <a:off x="19494500" y="134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134483</xdr:rowOff>
    </xdr:from>
    <xdr:ext cx="534377" cy="259045"/>
    <xdr:sp macro="" textlink="">
      <xdr:nvSpPr>
        <xdr:cNvPr id="854" name="テキスト ボックス 853"/>
        <xdr:cNvSpPr txBox="1"/>
      </xdr:nvSpPr>
      <xdr:spPr>
        <a:xfrm>
          <a:off x="19278111" y="1350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27053</xdr:rowOff>
    </xdr:from>
    <xdr:to>
      <xdr:col>27</xdr:col>
      <xdr:colOff>161925</xdr:colOff>
      <xdr:row>78</xdr:row>
      <xdr:rowOff>128653</xdr:rowOff>
    </xdr:to>
    <xdr:sp macro="" textlink="">
      <xdr:nvSpPr>
        <xdr:cNvPr id="855" name="円/楕円 854"/>
        <xdr:cNvSpPr/>
      </xdr:nvSpPr>
      <xdr:spPr>
        <a:xfrm>
          <a:off x="18605500" y="134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119780</xdr:rowOff>
    </xdr:from>
    <xdr:ext cx="534377" cy="259045"/>
    <xdr:sp macro="" textlink="">
      <xdr:nvSpPr>
        <xdr:cNvPr id="856" name="テキスト ボックス 855"/>
        <xdr:cNvSpPr txBox="1"/>
      </xdr:nvSpPr>
      <xdr:spPr>
        <a:xfrm>
          <a:off x="18389111" y="134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普通建設事業費にて、住民１人当たり</a:t>
          </a:r>
          <a:r>
            <a:rPr kumimoji="1" lang="en-US" altLang="ja-JP" sz="1300">
              <a:latin typeface="ＭＳ Ｐゴシック"/>
            </a:rPr>
            <a:t>101,306</a:t>
          </a:r>
          <a:r>
            <a:rPr kumimoji="1" lang="ja-JP" altLang="en-US" sz="1300">
              <a:latin typeface="ＭＳ Ｐゴシック"/>
            </a:rPr>
            <a:t>円となっている。類似団体と比較して、同程度の水準とみられるが、前年度から比べると、大幅な増加となっている。要因として、近年公営住宅の建設や、道の駅間歇泉公園の建設事業となる。</a:t>
          </a:r>
          <a:endParaRPr kumimoji="1" lang="en-US" altLang="ja-JP" sz="1300">
            <a:latin typeface="ＭＳ Ｐゴシック"/>
          </a:endParaRPr>
        </a:p>
        <a:p>
          <a:r>
            <a:rPr kumimoji="1" lang="ja-JP" altLang="en-US" sz="1300">
              <a:latin typeface="ＭＳ Ｐゴシック"/>
            </a:rPr>
            <a:t>また、前年度と比較すると１人当たり</a:t>
          </a:r>
          <a:r>
            <a:rPr kumimoji="1" lang="en-US" altLang="ja-JP" sz="1300">
              <a:latin typeface="ＭＳ Ｐゴシック"/>
            </a:rPr>
            <a:t>93,347</a:t>
          </a:r>
          <a:r>
            <a:rPr kumimoji="1" lang="ja-JP" altLang="en-US" sz="1300">
              <a:latin typeface="ＭＳ Ｐゴシック"/>
            </a:rPr>
            <a:t>円の増となっていることから、公共施設等総合管理計画に基づき、長寿命化や事業の見直しを図ることで、コストの低減化を図り、事業費全体の減少を目指すこととする。</a:t>
          </a:r>
          <a:endParaRPr kumimoji="1" lang="en-US" altLang="ja-JP" sz="1300">
            <a:latin typeface="ＭＳ Ｐゴシック"/>
          </a:endParaRPr>
        </a:p>
        <a:p>
          <a:endParaRPr kumimoji="1" lang="ja-JP" altLang="en-US" sz="1300" b="1">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4,135
4,070
110.64
3,185,875
3,017,042
104,238
1,910,406
2,942,087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60229</xdr:rowOff>
    </xdr:from>
    <xdr:to>
      <xdr:col>6</xdr:col>
      <xdr:colOff>511175</xdr:colOff>
      <xdr:row>38</xdr:row>
      <xdr:rowOff>78680</xdr:rowOff>
    </xdr:to>
    <xdr:cxnSp macro="">
      <xdr:nvCxnSpPr>
        <xdr:cNvPr id="62" name="直線コネクタ 61"/>
        <xdr:cNvCxnSpPr/>
      </xdr:nvCxnSpPr>
      <xdr:spPr>
        <a:xfrm flipV="1">
          <a:off x="3797300" y="6575329"/>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78680</xdr:rowOff>
    </xdr:from>
    <xdr:to>
      <xdr:col>5</xdr:col>
      <xdr:colOff>358775</xdr:colOff>
      <xdr:row>38</xdr:row>
      <xdr:rowOff>79856</xdr:rowOff>
    </xdr:to>
    <xdr:cxnSp macro="">
      <xdr:nvCxnSpPr>
        <xdr:cNvPr id="65" name="直線コネクタ 64"/>
        <xdr:cNvCxnSpPr/>
      </xdr:nvCxnSpPr>
      <xdr:spPr>
        <a:xfrm flipV="1">
          <a:off x="2908300" y="6593780"/>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72802</xdr:rowOff>
    </xdr:from>
    <xdr:to>
      <xdr:col>4</xdr:col>
      <xdr:colOff>155575</xdr:colOff>
      <xdr:row>38</xdr:row>
      <xdr:rowOff>79856</xdr:rowOff>
    </xdr:to>
    <xdr:cxnSp macro="">
      <xdr:nvCxnSpPr>
        <xdr:cNvPr id="68" name="直線コネクタ 67"/>
        <xdr:cNvCxnSpPr/>
      </xdr:nvCxnSpPr>
      <xdr:spPr>
        <a:xfrm>
          <a:off x="2019300" y="6587902"/>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60523</xdr:rowOff>
    </xdr:from>
    <xdr:to>
      <xdr:col>2</xdr:col>
      <xdr:colOff>638175</xdr:colOff>
      <xdr:row>38</xdr:row>
      <xdr:rowOff>72802</xdr:rowOff>
    </xdr:to>
    <xdr:cxnSp macro="">
      <xdr:nvCxnSpPr>
        <xdr:cNvPr id="71" name="直線コネクタ 70"/>
        <xdr:cNvCxnSpPr/>
      </xdr:nvCxnSpPr>
      <xdr:spPr>
        <a:xfrm>
          <a:off x="1130300" y="6575623"/>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9429</xdr:rowOff>
    </xdr:from>
    <xdr:to>
      <xdr:col>6</xdr:col>
      <xdr:colOff>561975</xdr:colOff>
      <xdr:row>38</xdr:row>
      <xdr:rowOff>111029</xdr:rowOff>
    </xdr:to>
    <xdr:sp macro="" textlink="">
      <xdr:nvSpPr>
        <xdr:cNvPr id="81" name="円/楕円 80"/>
        <xdr:cNvSpPr/>
      </xdr:nvSpPr>
      <xdr:spPr>
        <a:xfrm>
          <a:off x="4584700" y="65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95806</xdr:rowOff>
    </xdr:from>
    <xdr:ext cx="534377" cy="259045"/>
    <xdr:sp macro="" textlink="">
      <xdr:nvSpPr>
        <xdr:cNvPr id="82" name="議会費該当値テキスト"/>
        <xdr:cNvSpPr txBox="1"/>
      </xdr:nvSpPr>
      <xdr:spPr>
        <a:xfrm>
          <a:off x="4686300" y="64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27880</xdr:rowOff>
    </xdr:from>
    <xdr:to>
      <xdr:col>5</xdr:col>
      <xdr:colOff>409575</xdr:colOff>
      <xdr:row>38</xdr:row>
      <xdr:rowOff>129480</xdr:rowOff>
    </xdr:to>
    <xdr:sp macro="" textlink="">
      <xdr:nvSpPr>
        <xdr:cNvPr id="83" name="円/楕円 82"/>
        <xdr:cNvSpPr/>
      </xdr:nvSpPr>
      <xdr:spPr>
        <a:xfrm>
          <a:off x="3746500" y="65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120607</xdr:rowOff>
    </xdr:from>
    <xdr:ext cx="534377" cy="259045"/>
    <xdr:sp macro="" textlink="">
      <xdr:nvSpPr>
        <xdr:cNvPr id="84" name="テキスト ボックス 83"/>
        <xdr:cNvSpPr txBox="1"/>
      </xdr:nvSpPr>
      <xdr:spPr>
        <a:xfrm>
          <a:off x="3530111" y="663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29056</xdr:rowOff>
    </xdr:from>
    <xdr:to>
      <xdr:col>4</xdr:col>
      <xdr:colOff>206375</xdr:colOff>
      <xdr:row>38</xdr:row>
      <xdr:rowOff>130656</xdr:rowOff>
    </xdr:to>
    <xdr:sp macro="" textlink="">
      <xdr:nvSpPr>
        <xdr:cNvPr id="85" name="円/楕円 84"/>
        <xdr:cNvSpPr/>
      </xdr:nvSpPr>
      <xdr:spPr>
        <a:xfrm>
          <a:off x="2857500" y="65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121783</xdr:rowOff>
    </xdr:from>
    <xdr:ext cx="534377" cy="259045"/>
    <xdr:sp macro="" textlink="">
      <xdr:nvSpPr>
        <xdr:cNvPr id="86" name="テキスト ボックス 85"/>
        <xdr:cNvSpPr txBox="1"/>
      </xdr:nvSpPr>
      <xdr:spPr>
        <a:xfrm>
          <a:off x="2641111" y="66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22002</xdr:rowOff>
    </xdr:from>
    <xdr:to>
      <xdr:col>3</xdr:col>
      <xdr:colOff>3175</xdr:colOff>
      <xdr:row>38</xdr:row>
      <xdr:rowOff>123602</xdr:rowOff>
    </xdr:to>
    <xdr:sp macro="" textlink="">
      <xdr:nvSpPr>
        <xdr:cNvPr id="87" name="円/楕円 86"/>
        <xdr:cNvSpPr/>
      </xdr:nvSpPr>
      <xdr:spPr>
        <a:xfrm>
          <a:off x="1968500" y="65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114729</xdr:rowOff>
    </xdr:from>
    <xdr:ext cx="534377" cy="259045"/>
    <xdr:sp macro="" textlink="">
      <xdr:nvSpPr>
        <xdr:cNvPr id="88" name="テキスト ボックス 87"/>
        <xdr:cNvSpPr txBox="1"/>
      </xdr:nvSpPr>
      <xdr:spPr>
        <a:xfrm>
          <a:off x="1752111" y="66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9723</xdr:rowOff>
    </xdr:from>
    <xdr:to>
      <xdr:col>1</xdr:col>
      <xdr:colOff>485775</xdr:colOff>
      <xdr:row>38</xdr:row>
      <xdr:rowOff>111323</xdr:rowOff>
    </xdr:to>
    <xdr:sp macro="" textlink="">
      <xdr:nvSpPr>
        <xdr:cNvPr id="89" name="円/楕円 88"/>
        <xdr:cNvSpPr/>
      </xdr:nvSpPr>
      <xdr:spPr>
        <a:xfrm>
          <a:off x="1079500" y="65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102450</xdr:rowOff>
    </xdr:from>
    <xdr:ext cx="534377" cy="259045"/>
    <xdr:sp macro="" textlink="">
      <xdr:nvSpPr>
        <xdr:cNvPr id="90" name="テキスト ボックス 89"/>
        <xdr:cNvSpPr txBox="1"/>
      </xdr:nvSpPr>
      <xdr:spPr>
        <a:xfrm>
          <a:off x="863111" y="66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122074</xdr:rowOff>
    </xdr:from>
    <xdr:to>
      <xdr:col>6</xdr:col>
      <xdr:colOff>511175</xdr:colOff>
      <xdr:row>58</xdr:row>
      <xdr:rowOff>159884</xdr:rowOff>
    </xdr:to>
    <xdr:cxnSp macro="">
      <xdr:nvCxnSpPr>
        <xdr:cNvPr id="121" name="直線コネクタ 120"/>
        <xdr:cNvCxnSpPr/>
      </xdr:nvCxnSpPr>
      <xdr:spPr>
        <a:xfrm flipV="1">
          <a:off x="3797300" y="10066174"/>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159884</xdr:rowOff>
    </xdr:from>
    <xdr:to>
      <xdr:col>5</xdr:col>
      <xdr:colOff>358775</xdr:colOff>
      <xdr:row>59</xdr:row>
      <xdr:rowOff>18552</xdr:rowOff>
    </xdr:to>
    <xdr:cxnSp macro="">
      <xdr:nvCxnSpPr>
        <xdr:cNvPr id="124" name="直線コネクタ 123"/>
        <xdr:cNvCxnSpPr/>
      </xdr:nvCxnSpPr>
      <xdr:spPr>
        <a:xfrm flipV="1">
          <a:off x="2908300" y="10103984"/>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122658</xdr:rowOff>
    </xdr:from>
    <xdr:to>
      <xdr:col>4</xdr:col>
      <xdr:colOff>155575</xdr:colOff>
      <xdr:row>59</xdr:row>
      <xdr:rowOff>18552</xdr:rowOff>
    </xdr:to>
    <xdr:cxnSp macro="">
      <xdr:nvCxnSpPr>
        <xdr:cNvPr id="127" name="直線コネクタ 126"/>
        <xdr:cNvCxnSpPr/>
      </xdr:nvCxnSpPr>
      <xdr:spPr>
        <a:xfrm>
          <a:off x="2019300" y="10066758"/>
          <a:ext cx="889000" cy="6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122658</xdr:rowOff>
    </xdr:from>
    <xdr:to>
      <xdr:col>2</xdr:col>
      <xdr:colOff>638175</xdr:colOff>
      <xdr:row>58</xdr:row>
      <xdr:rowOff>168284</xdr:rowOff>
    </xdr:to>
    <xdr:cxnSp macro="">
      <xdr:nvCxnSpPr>
        <xdr:cNvPr id="130" name="直線コネクタ 129"/>
        <xdr:cNvCxnSpPr/>
      </xdr:nvCxnSpPr>
      <xdr:spPr>
        <a:xfrm flipV="1">
          <a:off x="1130300" y="10066758"/>
          <a:ext cx="889000" cy="4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71274</xdr:rowOff>
    </xdr:from>
    <xdr:to>
      <xdr:col>6</xdr:col>
      <xdr:colOff>561975</xdr:colOff>
      <xdr:row>59</xdr:row>
      <xdr:rowOff>1424</xdr:rowOff>
    </xdr:to>
    <xdr:sp macro="" textlink="">
      <xdr:nvSpPr>
        <xdr:cNvPr id="140" name="円/楕円 139"/>
        <xdr:cNvSpPr/>
      </xdr:nvSpPr>
      <xdr:spPr>
        <a:xfrm>
          <a:off x="4584700" y="100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157651</xdr:rowOff>
    </xdr:from>
    <xdr:ext cx="599010" cy="259045"/>
    <xdr:sp macro="" textlink="">
      <xdr:nvSpPr>
        <xdr:cNvPr id="141" name="総務費該当値テキスト"/>
        <xdr:cNvSpPr txBox="1"/>
      </xdr:nvSpPr>
      <xdr:spPr>
        <a:xfrm>
          <a:off x="4686300" y="99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109084</xdr:rowOff>
    </xdr:from>
    <xdr:to>
      <xdr:col>5</xdr:col>
      <xdr:colOff>409575</xdr:colOff>
      <xdr:row>59</xdr:row>
      <xdr:rowOff>39234</xdr:rowOff>
    </xdr:to>
    <xdr:sp macro="" textlink="">
      <xdr:nvSpPr>
        <xdr:cNvPr id="142" name="円/楕円 141"/>
        <xdr:cNvSpPr/>
      </xdr:nvSpPr>
      <xdr:spPr>
        <a:xfrm>
          <a:off x="3746500" y="100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30361</xdr:rowOff>
    </xdr:from>
    <xdr:ext cx="599010" cy="259045"/>
    <xdr:sp macro="" textlink="">
      <xdr:nvSpPr>
        <xdr:cNvPr id="143" name="テキスト ボックス 142"/>
        <xdr:cNvSpPr txBox="1"/>
      </xdr:nvSpPr>
      <xdr:spPr>
        <a:xfrm>
          <a:off x="3497794" y="1014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139202</xdr:rowOff>
    </xdr:from>
    <xdr:to>
      <xdr:col>4</xdr:col>
      <xdr:colOff>206375</xdr:colOff>
      <xdr:row>59</xdr:row>
      <xdr:rowOff>69352</xdr:rowOff>
    </xdr:to>
    <xdr:sp macro="" textlink="">
      <xdr:nvSpPr>
        <xdr:cNvPr id="144" name="円/楕円 143"/>
        <xdr:cNvSpPr/>
      </xdr:nvSpPr>
      <xdr:spPr>
        <a:xfrm>
          <a:off x="2857500" y="1008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60479</xdr:rowOff>
    </xdr:from>
    <xdr:ext cx="534377" cy="259045"/>
    <xdr:sp macro="" textlink="">
      <xdr:nvSpPr>
        <xdr:cNvPr id="145" name="テキスト ボックス 144"/>
        <xdr:cNvSpPr txBox="1"/>
      </xdr:nvSpPr>
      <xdr:spPr>
        <a:xfrm>
          <a:off x="2641111" y="101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71858</xdr:rowOff>
    </xdr:from>
    <xdr:to>
      <xdr:col>3</xdr:col>
      <xdr:colOff>3175</xdr:colOff>
      <xdr:row>59</xdr:row>
      <xdr:rowOff>2008</xdr:rowOff>
    </xdr:to>
    <xdr:sp macro="" textlink="">
      <xdr:nvSpPr>
        <xdr:cNvPr id="146" name="円/楕円 145"/>
        <xdr:cNvSpPr/>
      </xdr:nvSpPr>
      <xdr:spPr>
        <a:xfrm>
          <a:off x="1968500" y="100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164585</xdr:rowOff>
    </xdr:from>
    <xdr:ext cx="599010" cy="259045"/>
    <xdr:sp macro="" textlink="">
      <xdr:nvSpPr>
        <xdr:cNvPr id="147" name="テキスト ボックス 146"/>
        <xdr:cNvSpPr txBox="1"/>
      </xdr:nvSpPr>
      <xdr:spPr>
        <a:xfrm>
          <a:off x="1719794" y="101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117484</xdr:rowOff>
    </xdr:from>
    <xdr:to>
      <xdr:col>1</xdr:col>
      <xdr:colOff>485775</xdr:colOff>
      <xdr:row>59</xdr:row>
      <xdr:rowOff>47634</xdr:rowOff>
    </xdr:to>
    <xdr:sp macro="" textlink="">
      <xdr:nvSpPr>
        <xdr:cNvPr id="148" name="円/楕円 147"/>
        <xdr:cNvSpPr/>
      </xdr:nvSpPr>
      <xdr:spPr>
        <a:xfrm>
          <a:off x="1079500" y="100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38761</xdr:rowOff>
    </xdr:from>
    <xdr:ext cx="534377" cy="259045"/>
    <xdr:sp macro="" textlink="">
      <xdr:nvSpPr>
        <xdr:cNvPr id="149" name="テキスト ボックス 148"/>
        <xdr:cNvSpPr txBox="1"/>
      </xdr:nvSpPr>
      <xdr:spPr>
        <a:xfrm>
          <a:off x="863111" y="101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28009</xdr:rowOff>
    </xdr:from>
    <xdr:to>
      <xdr:col>6</xdr:col>
      <xdr:colOff>511175</xdr:colOff>
      <xdr:row>78</xdr:row>
      <xdr:rowOff>40461</xdr:rowOff>
    </xdr:to>
    <xdr:cxnSp macro="">
      <xdr:nvCxnSpPr>
        <xdr:cNvPr id="178" name="直線コネクタ 177"/>
        <xdr:cNvCxnSpPr/>
      </xdr:nvCxnSpPr>
      <xdr:spPr>
        <a:xfrm flipV="1">
          <a:off x="3797300" y="13401109"/>
          <a:ext cx="8382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40461</xdr:rowOff>
    </xdr:from>
    <xdr:to>
      <xdr:col>5</xdr:col>
      <xdr:colOff>358775</xdr:colOff>
      <xdr:row>78</xdr:row>
      <xdr:rowOff>66723</xdr:rowOff>
    </xdr:to>
    <xdr:cxnSp macro="">
      <xdr:nvCxnSpPr>
        <xdr:cNvPr id="181" name="直線コネクタ 180"/>
        <xdr:cNvCxnSpPr/>
      </xdr:nvCxnSpPr>
      <xdr:spPr>
        <a:xfrm flipV="1">
          <a:off x="2908300" y="13413561"/>
          <a:ext cx="8890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66723</xdr:rowOff>
    </xdr:from>
    <xdr:to>
      <xdr:col>4</xdr:col>
      <xdr:colOff>155575</xdr:colOff>
      <xdr:row>78</xdr:row>
      <xdr:rowOff>83458</xdr:rowOff>
    </xdr:to>
    <xdr:cxnSp macro="">
      <xdr:nvCxnSpPr>
        <xdr:cNvPr id="184" name="直線コネクタ 183"/>
        <xdr:cNvCxnSpPr/>
      </xdr:nvCxnSpPr>
      <xdr:spPr>
        <a:xfrm flipV="1">
          <a:off x="2019300" y="13439823"/>
          <a:ext cx="8890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40122</xdr:rowOff>
    </xdr:from>
    <xdr:to>
      <xdr:col>2</xdr:col>
      <xdr:colOff>638175</xdr:colOff>
      <xdr:row>78</xdr:row>
      <xdr:rowOff>83458</xdr:rowOff>
    </xdr:to>
    <xdr:cxnSp macro="">
      <xdr:nvCxnSpPr>
        <xdr:cNvPr id="187" name="直線コネクタ 186"/>
        <xdr:cNvCxnSpPr/>
      </xdr:nvCxnSpPr>
      <xdr:spPr>
        <a:xfrm>
          <a:off x="1130300" y="13413222"/>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148659</xdr:rowOff>
    </xdr:from>
    <xdr:to>
      <xdr:col>6</xdr:col>
      <xdr:colOff>561975</xdr:colOff>
      <xdr:row>78</xdr:row>
      <xdr:rowOff>78809</xdr:rowOff>
    </xdr:to>
    <xdr:sp macro="" textlink="">
      <xdr:nvSpPr>
        <xdr:cNvPr id="197" name="円/楕円 196"/>
        <xdr:cNvSpPr/>
      </xdr:nvSpPr>
      <xdr:spPr>
        <a:xfrm>
          <a:off x="4584700" y="133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63586</xdr:rowOff>
    </xdr:from>
    <xdr:ext cx="599010" cy="259045"/>
    <xdr:sp macro="" textlink="">
      <xdr:nvSpPr>
        <xdr:cNvPr id="198" name="民生費該当値テキスト"/>
        <xdr:cNvSpPr txBox="1"/>
      </xdr:nvSpPr>
      <xdr:spPr>
        <a:xfrm>
          <a:off x="4686300" y="132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161111</xdr:rowOff>
    </xdr:from>
    <xdr:to>
      <xdr:col>5</xdr:col>
      <xdr:colOff>409575</xdr:colOff>
      <xdr:row>78</xdr:row>
      <xdr:rowOff>91261</xdr:rowOff>
    </xdr:to>
    <xdr:sp macro="" textlink="">
      <xdr:nvSpPr>
        <xdr:cNvPr id="199" name="円/楕円 198"/>
        <xdr:cNvSpPr/>
      </xdr:nvSpPr>
      <xdr:spPr>
        <a:xfrm>
          <a:off x="3746500" y="133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82388</xdr:rowOff>
    </xdr:from>
    <xdr:ext cx="599010" cy="259045"/>
    <xdr:sp macro="" textlink="">
      <xdr:nvSpPr>
        <xdr:cNvPr id="200" name="テキスト ボックス 199"/>
        <xdr:cNvSpPr txBox="1"/>
      </xdr:nvSpPr>
      <xdr:spPr>
        <a:xfrm>
          <a:off x="3497794" y="1345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15923</xdr:rowOff>
    </xdr:from>
    <xdr:to>
      <xdr:col>4</xdr:col>
      <xdr:colOff>206375</xdr:colOff>
      <xdr:row>78</xdr:row>
      <xdr:rowOff>117523</xdr:rowOff>
    </xdr:to>
    <xdr:sp macro="" textlink="">
      <xdr:nvSpPr>
        <xdr:cNvPr id="201" name="円/楕円 200"/>
        <xdr:cNvSpPr/>
      </xdr:nvSpPr>
      <xdr:spPr>
        <a:xfrm>
          <a:off x="2857500" y="133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108650</xdr:rowOff>
    </xdr:from>
    <xdr:ext cx="599010" cy="259045"/>
    <xdr:sp macro="" textlink="">
      <xdr:nvSpPr>
        <xdr:cNvPr id="202" name="テキスト ボックス 201"/>
        <xdr:cNvSpPr txBox="1"/>
      </xdr:nvSpPr>
      <xdr:spPr>
        <a:xfrm>
          <a:off x="2608794" y="1348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32658</xdr:rowOff>
    </xdr:from>
    <xdr:to>
      <xdr:col>3</xdr:col>
      <xdr:colOff>3175</xdr:colOff>
      <xdr:row>78</xdr:row>
      <xdr:rowOff>134258</xdr:rowOff>
    </xdr:to>
    <xdr:sp macro="" textlink="">
      <xdr:nvSpPr>
        <xdr:cNvPr id="203" name="円/楕円 202"/>
        <xdr:cNvSpPr/>
      </xdr:nvSpPr>
      <xdr:spPr>
        <a:xfrm>
          <a:off x="1968500" y="13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125385</xdr:rowOff>
    </xdr:from>
    <xdr:ext cx="599010" cy="259045"/>
    <xdr:sp macro="" textlink="">
      <xdr:nvSpPr>
        <xdr:cNvPr id="204" name="テキスト ボックス 203"/>
        <xdr:cNvSpPr txBox="1"/>
      </xdr:nvSpPr>
      <xdr:spPr>
        <a:xfrm>
          <a:off x="1719794" y="1349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160772</xdr:rowOff>
    </xdr:from>
    <xdr:to>
      <xdr:col>1</xdr:col>
      <xdr:colOff>485775</xdr:colOff>
      <xdr:row>78</xdr:row>
      <xdr:rowOff>90922</xdr:rowOff>
    </xdr:to>
    <xdr:sp macro="" textlink="">
      <xdr:nvSpPr>
        <xdr:cNvPr id="205" name="円/楕円 204"/>
        <xdr:cNvSpPr/>
      </xdr:nvSpPr>
      <xdr:spPr>
        <a:xfrm>
          <a:off x="1079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82049</xdr:rowOff>
    </xdr:from>
    <xdr:ext cx="599010" cy="259045"/>
    <xdr:sp macro="" textlink="">
      <xdr:nvSpPr>
        <xdr:cNvPr id="206" name="テキスト ボックス 205"/>
        <xdr:cNvSpPr txBox="1"/>
      </xdr:nvSpPr>
      <xdr:spPr>
        <a:xfrm>
          <a:off x="830794" y="1345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9345</xdr:rowOff>
    </xdr:from>
    <xdr:to>
      <xdr:col>6</xdr:col>
      <xdr:colOff>511175</xdr:colOff>
      <xdr:row>98</xdr:row>
      <xdr:rowOff>24279</xdr:rowOff>
    </xdr:to>
    <xdr:cxnSp macro="">
      <xdr:nvCxnSpPr>
        <xdr:cNvPr id="235" name="直線コネクタ 234"/>
        <xdr:cNvCxnSpPr/>
      </xdr:nvCxnSpPr>
      <xdr:spPr>
        <a:xfrm flipV="1">
          <a:off x="3797300" y="16811445"/>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59500</xdr:rowOff>
    </xdr:from>
    <xdr:to>
      <xdr:col>5</xdr:col>
      <xdr:colOff>358775</xdr:colOff>
      <xdr:row>98</xdr:row>
      <xdr:rowOff>24279</xdr:rowOff>
    </xdr:to>
    <xdr:cxnSp macro="">
      <xdr:nvCxnSpPr>
        <xdr:cNvPr id="238" name="直線コネクタ 237"/>
        <xdr:cNvCxnSpPr/>
      </xdr:nvCxnSpPr>
      <xdr:spPr>
        <a:xfrm>
          <a:off x="2908300" y="16518700"/>
          <a:ext cx="889000" cy="30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59500</xdr:rowOff>
    </xdr:from>
    <xdr:to>
      <xdr:col>4</xdr:col>
      <xdr:colOff>155575</xdr:colOff>
      <xdr:row>97</xdr:row>
      <xdr:rowOff>148196</xdr:rowOff>
    </xdr:to>
    <xdr:cxnSp macro="">
      <xdr:nvCxnSpPr>
        <xdr:cNvPr id="241" name="直線コネクタ 240"/>
        <xdr:cNvCxnSpPr/>
      </xdr:nvCxnSpPr>
      <xdr:spPr>
        <a:xfrm flipV="1">
          <a:off x="2019300" y="16518700"/>
          <a:ext cx="889000" cy="26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108150</xdr:rowOff>
    </xdr:from>
    <xdr:to>
      <xdr:col>2</xdr:col>
      <xdr:colOff>638175</xdr:colOff>
      <xdr:row>97</xdr:row>
      <xdr:rowOff>148196</xdr:rowOff>
    </xdr:to>
    <xdr:cxnSp macro="">
      <xdr:nvCxnSpPr>
        <xdr:cNvPr id="244" name="直線コネクタ 243"/>
        <xdr:cNvCxnSpPr/>
      </xdr:nvCxnSpPr>
      <xdr:spPr>
        <a:xfrm>
          <a:off x="1130300" y="16738800"/>
          <a:ext cx="889000" cy="4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129995</xdr:rowOff>
    </xdr:from>
    <xdr:to>
      <xdr:col>6</xdr:col>
      <xdr:colOff>561975</xdr:colOff>
      <xdr:row>98</xdr:row>
      <xdr:rowOff>60145</xdr:rowOff>
    </xdr:to>
    <xdr:sp macro="" textlink="">
      <xdr:nvSpPr>
        <xdr:cNvPr id="254" name="円/楕円 253"/>
        <xdr:cNvSpPr/>
      </xdr:nvSpPr>
      <xdr:spPr>
        <a:xfrm>
          <a:off x="4584700" y="167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44922</xdr:rowOff>
    </xdr:from>
    <xdr:ext cx="534377" cy="259045"/>
    <xdr:sp macro="" textlink="">
      <xdr:nvSpPr>
        <xdr:cNvPr id="255" name="衛生費該当値テキスト"/>
        <xdr:cNvSpPr txBox="1"/>
      </xdr:nvSpPr>
      <xdr:spPr>
        <a:xfrm>
          <a:off x="4686300" y="166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144929</xdr:rowOff>
    </xdr:from>
    <xdr:to>
      <xdr:col>5</xdr:col>
      <xdr:colOff>409575</xdr:colOff>
      <xdr:row>98</xdr:row>
      <xdr:rowOff>75079</xdr:rowOff>
    </xdr:to>
    <xdr:sp macro="" textlink="">
      <xdr:nvSpPr>
        <xdr:cNvPr id="256" name="円/楕円 255"/>
        <xdr:cNvSpPr/>
      </xdr:nvSpPr>
      <xdr:spPr>
        <a:xfrm>
          <a:off x="3746500" y="16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66206</xdr:rowOff>
    </xdr:from>
    <xdr:ext cx="534377" cy="259045"/>
    <xdr:sp macro="" textlink="">
      <xdr:nvSpPr>
        <xdr:cNvPr id="257" name="テキスト ボックス 256"/>
        <xdr:cNvSpPr txBox="1"/>
      </xdr:nvSpPr>
      <xdr:spPr>
        <a:xfrm>
          <a:off x="3530111" y="16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8700</xdr:rowOff>
    </xdr:from>
    <xdr:to>
      <xdr:col>4</xdr:col>
      <xdr:colOff>206375</xdr:colOff>
      <xdr:row>96</xdr:row>
      <xdr:rowOff>110300</xdr:rowOff>
    </xdr:to>
    <xdr:sp macro="" textlink="">
      <xdr:nvSpPr>
        <xdr:cNvPr id="258" name="円/楕円 257"/>
        <xdr:cNvSpPr/>
      </xdr:nvSpPr>
      <xdr:spPr>
        <a:xfrm>
          <a:off x="2857500" y="16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126827</xdr:rowOff>
    </xdr:from>
    <xdr:ext cx="599010" cy="259045"/>
    <xdr:sp macro="" textlink="">
      <xdr:nvSpPr>
        <xdr:cNvPr id="259" name="テキスト ボックス 258"/>
        <xdr:cNvSpPr txBox="1"/>
      </xdr:nvSpPr>
      <xdr:spPr>
        <a:xfrm>
          <a:off x="2608794" y="1624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97396</xdr:rowOff>
    </xdr:from>
    <xdr:to>
      <xdr:col>3</xdr:col>
      <xdr:colOff>3175</xdr:colOff>
      <xdr:row>98</xdr:row>
      <xdr:rowOff>27546</xdr:rowOff>
    </xdr:to>
    <xdr:sp macro="" textlink="">
      <xdr:nvSpPr>
        <xdr:cNvPr id="260" name="円/楕円 259"/>
        <xdr:cNvSpPr/>
      </xdr:nvSpPr>
      <xdr:spPr>
        <a:xfrm>
          <a:off x="1968500" y="167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18673</xdr:rowOff>
    </xdr:from>
    <xdr:ext cx="534377" cy="259045"/>
    <xdr:sp macro="" textlink="">
      <xdr:nvSpPr>
        <xdr:cNvPr id="261" name="テキスト ボックス 260"/>
        <xdr:cNvSpPr txBox="1"/>
      </xdr:nvSpPr>
      <xdr:spPr>
        <a:xfrm>
          <a:off x="1752111" y="168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57350</xdr:rowOff>
    </xdr:from>
    <xdr:to>
      <xdr:col>1</xdr:col>
      <xdr:colOff>485775</xdr:colOff>
      <xdr:row>97</xdr:row>
      <xdr:rowOff>158950</xdr:rowOff>
    </xdr:to>
    <xdr:sp macro="" textlink="">
      <xdr:nvSpPr>
        <xdr:cNvPr id="262" name="円/楕円 261"/>
        <xdr:cNvSpPr/>
      </xdr:nvSpPr>
      <xdr:spPr>
        <a:xfrm>
          <a:off x="1079500" y="166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150077</xdr:rowOff>
    </xdr:from>
    <xdr:ext cx="534377" cy="259045"/>
    <xdr:sp macro="" textlink="">
      <xdr:nvSpPr>
        <xdr:cNvPr id="263" name="テキスト ボックス 262"/>
        <xdr:cNvSpPr txBox="1"/>
      </xdr:nvSpPr>
      <xdr:spPr>
        <a:xfrm>
          <a:off x="863111" y="167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98454</xdr:rowOff>
    </xdr:from>
    <xdr:to>
      <xdr:col>15</xdr:col>
      <xdr:colOff>180975</xdr:colOff>
      <xdr:row>39</xdr:row>
      <xdr:rowOff>98471</xdr:rowOff>
    </xdr:to>
    <xdr:cxnSp macro="">
      <xdr:nvCxnSpPr>
        <xdr:cNvPr id="294" name="直線コネクタ 293"/>
        <xdr:cNvCxnSpPr/>
      </xdr:nvCxnSpPr>
      <xdr:spPr>
        <a:xfrm flipV="1">
          <a:off x="9639300" y="6785004"/>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98471</xdr:rowOff>
    </xdr:from>
    <xdr:to>
      <xdr:col>14</xdr:col>
      <xdr:colOff>28575</xdr:colOff>
      <xdr:row>39</xdr:row>
      <xdr:rowOff>98471</xdr:rowOff>
    </xdr:to>
    <xdr:cxnSp macro="">
      <xdr:nvCxnSpPr>
        <xdr:cNvPr id="297" name="直線コネクタ 296"/>
        <xdr:cNvCxnSpPr/>
      </xdr:nvCxnSpPr>
      <xdr:spPr>
        <a:xfrm>
          <a:off x="8750300" y="6785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98471</xdr:rowOff>
    </xdr:from>
    <xdr:to>
      <xdr:col>12</xdr:col>
      <xdr:colOff>511175</xdr:colOff>
      <xdr:row>39</xdr:row>
      <xdr:rowOff>98487</xdr:rowOff>
    </xdr:to>
    <xdr:cxnSp macro="">
      <xdr:nvCxnSpPr>
        <xdr:cNvPr id="300" name="直線コネクタ 299"/>
        <xdr:cNvCxnSpPr/>
      </xdr:nvCxnSpPr>
      <xdr:spPr>
        <a:xfrm flipV="1">
          <a:off x="7861300" y="678502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98487</xdr:rowOff>
    </xdr:from>
    <xdr:to>
      <xdr:col>11</xdr:col>
      <xdr:colOff>307975</xdr:colOff>
      <xdr:row>39</xdr:row>
      <xdr:rowOff>98487</xdr:rowOff>
    </xdr:to>
    <xdr:cxnSp macro="">
      <xdr:nvCxnSpPr>
        <xdr:cNvPr id="303" name="直線コネクタ 302"/>
        <xdr:cNvCxnSpPr/>
      </xdr:nvCxnSpPr>
      <xdr:spPr>
        <a:xfrm>
          <a:off x="6972300" y="67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47654</xdr:rowOff>
    </xdr:from>
    <xdr:to>
      <xdr:col>15</xdr:col>
      <xdr:colOff>231775</xdr:colOff>
      <xdr:row>39</xdr:row>
      <xdr:rowOff>149254</xdr:rowOff>
    </xdr:to>
    <xdr:sp macro="" textlink="">
      <xdr:nvSpPr>
        <xdr:cNvPr id="313" name="円/楕円 312"/>
        <xdr:cNvSpPr/>
      </xdr:nvSpPr>
      <xdr:spPr>
        <a:xfrm>
          <a:off x="104267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47671</xdr:rowOff>
    </xdr:from>
    <xdr:to>
      <xdr:col>14</xdr:col>
      <xdr:colOff>79375</xdr:colOff>
      <xdr:row>39</xdr:row>
      <xdr:rowOff>149271</xdr:rowOff>
    </xdr:to>
    <xdr:sp macro="" textlink="">
      <xdr:nvSpPr>
        <xdr:cNvPr id="315" name="円/楕円 314"/>
        <xdr:cNvSpPr/>
      </xdr:nvSpPr>
      <xdr:spPr>
        <a:xfrm>
          <a:off x="9588500" y="67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140398</xdr:rowOff>
    </xdr:from>
    <xdr:ext cx="313932" cy="259045"/>
    <xdr:sp macro="" textlink="">
      <xdr:nvSpPr>
        <xdr:cNvPr id="316" name="テキスト ボックス 315"/>
        <xdr:cNvSpPr txBox="1"/>
      </xdr:nvSpPr>
      <xdr:spPr>
        <a:xfrm>
          <a:off x="9482333" y="6826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47671</xdr:rowOff>
    </xdr:from>
    <xdr:to>
      <xdr:col>12</xdr:col>
      <xdr:colOff>561975</xdr:colOff>
      <xdr:row>39</xdr:row>
      <xdr:rowOff>149271</xdr:rowOff>
    </xdr:to>
    <xdr:sp macro="" textlink="">
      <xdr:nvSpPr>
        <xdr:cNvPr id="317" name="円/楕円 316"/>
        <xdr:cNvSpPr/>
      </xdr:nvSpPr>
      <xdr:spPr>
        <a:xfrm>
          <a:off x="8699500" y="67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140398</xdr:rowOff>
    </xdr:from>
    <xdr:ext cx="313932" cy="259045"/>
    <xdr:sp macro="" textlink="">
      <xdr:nvSpPr>
        <xdr:cNvPr id="318" name="テキスト ボックス 317"/>
        <xdr:cNvSpPr txBox="1"/>
      </xdr:nvSpPr>
      <xdr:spPr>
        <a:xfrm>
          <a:off x="8593333" y="6826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47687</xdr:rowOff>
    </xdr:from>
    <xdr:to>
      <xdr:col>11</xdr:col>
      <xdr:colOff>358775</xdr:colOff>
      <xdr:row>39</xdr:row>
      <xdr:rowOff>149287</xdr:rowOff>
    </xdr:to>
    <xdr:sp macro="" textlink="">
      <xdr:nvSpPr>
        <xdr:cNvPr id="319" name="円/楕円 318"/>
        <xdr:cNvSpPr/>
      </xdr:nvSpPr>
      <xdr:spPr>
        <a:xfrm>
          <a:off x="7810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140414</xdr:rowOff>
    </xdr:from>
    <xdr:ext cx="313932" cy="259045"/>
    <xdr:sp macro="" textlink="">
      <xdr:nvSpPr>
        <xdr:cNvPr id="320" name="テキスト ボックス 319"/>
        <xdr:cNvSpPr txBox="1"/>
      </xdr:nvSpPr>
      <xdr:spPr>
        <a:xfrm>
          <a:off x="7704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47687</xdr:rowOff>
    </xdr:from>
    <xdr:to>
      <xdr:col>10</xdr:col>
      <xdr:colOff>155575</xdr:colOff>
      <xdr:row>39</xdr:row>
      <xdr:rowOff>149287</xdr:rowOff>
    </xdr:to>
    <xdr:sp macro="" textlink="">
      <xdr:nvSpPr>
        <xdr:cNvPr id="321" name="円/楕円 320"/>
        <xdr:cNvSpPr/>
      </xdr:nvSpPr>
      <xdr:spPr>
        <a:xfrm>
          <a:off x="6921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140414</xdr:rowOff>
    </xdr:from>
    <xdr:ext cx="313932" cy="259045"/>
    <xdr:sp macro="" textlink="">
      <xdr:nvSpPr>
        <xdr:cNvPr id="322" name="テキスト ボックス 321"/>
        <xdr:cNvSpPr txBox="1"/>
      </xdr:nvSpPr>
      <xdr:spPr>
        <a:xfrm>
          <a:off x="6815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64159</xdr:rowOff>
    </xdr:from>
    <xdr:to>
      <xdr:col>15</xdr:col>
      <xdr:colOff>180975</xdr:colOff>
      <xdr:row>59</xdr:row>
      <xdr:rowOff>76061</xdr:rowOff>
    </xdr:to>
    <xdr:cxnSp macro="">
      <xdr:nvCxnSpPr>
        <xdr:cNvPr id="353" name="直線コネクタ 352"/>
        <xdr:cNvCxnSpPr/>
      </xdr:nvCxnSpPr>
      <xdr:spPr>
        <a:xfrm>
          <a:off x="9639300" y="10179709"/>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61440</xdr:rowOff>
    </xdr:from>
    <xdr:to>
      <xdr:col>14</xdr:col>
      <xdr:colOff>28575</xdr:colOff>
      <xdr:row>59</xdr:row>
      <xdr:rowOff>64159</xdr:rowOff>
    </xdr:to>
    <xdr:cxnSp macro="">
      <xdr:nvCxnSpPr>
        <xdr:cNvPr id="356" name="直線コネクタ 355"/>
        <xdr:cNvCxnSpPr/>
      </xdr:nvCxnSpPr>
      <xdr:spPr>
        <a:xfrm>
          <a:off x="8750300" y="10176990"/>
          <a:ext cx="8890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61440</xdr:rowOff>
    </xdr:from>
    <xdr:to>
      <xdr:col>12</xdr:col>
      <xdr:colOff>511175</xdr:colOff>
      <xdr:row>59</xdr:row>
      <xdr:rowOff>67315</xdr:rowOff>
    </xdr:to>
    <xdr:cxnSp macro="">
      <xdr:nvCxnSpPr>
        <xdr:cNvPr id="359" name="直線コネクタ 358"/>
        <xdr:cNvCxnSpPr/>
      </xdr:nvCxnSpPr>
      <xdr:spPr>
        <a:xfrm flipV="1">
          <a:off x="7861300" y="10176990"/>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40433</xdr:rowOff>
    </xdr:from>
    <xdr:to>
      <xdr:col>11</xdr:col>
      <xdr:colOff>307975</xdr:colOff>
      <xdr:row>59</xdr:row>
      <xdr:rowOff>67315</xdr:rowOff>
    </xdr:to>
    <xdr:cxnSp macro="">
      <xdr:nvCxnSpPr>
        <xdr:cNvPr id="362" name="直線コネクタ 361"/>
        <xdr:cNvCxnSpPr/>
      </xdr:nvCxnSpPr>
      <xdr:spPr>
        <a:xfrm>
          <a:off x="6972300" y="10155983"/>
          <a:ext cx="889000"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25261</xdr:rowOff>
    </xdr:from>
    <xdr:to>
      <xdr:col>15</xdr:col>
      <xdr:colOff>231775</xdr:colOff>
      <xdr:row>59</xdr:row>
      <xdr:rowOff>126861</xdr:rowOff>
    </xdr:to>
    <xdr:sp macro="" textlink="">
      <xdr:nvSpPr>
        <xdr:cNvPr id="372" name="円/楕円 371"/>
        <xdr:cNvSpPr/>
      </xdr:nvSpPr>
      <xdr:spPr>
        <a:xfrm>
          <a:off x="10426700" y="1014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111638</xdr:rowOff>
    </xdr:from>
    <xdr:ext cx="534377" cy="259045"/>
    <xdr:sp macro="" textlink="">
      <xdr:nvSpPr>
        <xdr:cNvPr id="373" name="農林水産業費該当値テキスト"/>
        <xdr:cNvSpPr txBox="1"/>
      </xdr:nvSpPr>
      <xdr:spPr>
        <a:xfrm>
          <a:off x="10528300" y="100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13359</xdr:rowOff>
    </xdr:from>
    <xdr:to>
      <xdr:col>14</xdr:col>
      <xdr:colOff>79375</xdr:colOff>
      <xdr:row>59</xdr:row>
      <xdr:rowOff>114959</xdr:rowOff>
    </xdr:to>
    <xdr:sp macro="" textlink="">
      <xdr:nvSpPr>
        <xdr:cNvPr id="374" name="円/楕円 373"/>
        <xdr:cNvSpPr/>
      </xdr:nvSpPr>
      <xdr:spPr>
        <a:xfrm>
          <a:off x="9588500" y="101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106086</xdr:rowOff>
    </xdr:from>
    <xdr:ext cx="534377" cy="259045"/>
    <xdr:sp macro="" textlink="">
      <xdr:nvSpPr>
        <xdr:cNvPr id="375" name="テキスト ボックス 374"/>
        <xdr:cNvSpPr txBox="1"/>
      </xdr:nvSpPr>
      <xdr:spPr>
        <a:xfrm>
          <a:off x="9372111" y="102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10640</xdr:rowOff>
    </xdr:from>
    <xdr:to>
      <xdr:col>12</xdr:col>
      <xdr:colOff>561975</xdr:colOff>
      <xdr:row>59</xdr:row>
      <xdr:rowOff>112240</xdr:rowOff>
    </xdr:to>
    <xdr:sp macro="" textlink="">
      <xdr:nvSpPr>
        <xdr:cNvPr id="376" name="円/楕円 375"/>
        <xdr:cNvSpPr/>
      </xdr:nvSpPr>
      <xdr:spPr>
        <a:xfrm>
          <a:off x="8699500" y="101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103367</xdr:rowOff>
    </xdr:from>
    <xdr:ext cx="534377" cy="259045"/>
    <xdr:sp macro="" textlink="">
      <xdr:nvSpPr>
        <xdr:cNvPr id="377" name="テキスト ボックス 376"/>
        <xdr:cNvSpPr txBox="1"/>
      </xdr:nvSpPr>
      <xdr:spPr>
        <a:xfrm>
          <a:off x="8483111" y="102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16515</xdr:rowOff>
    </xdr:from>
    <xdr:to>
      <xdr:col>11</xdr:col>
      <xdr:colOff>358775</xdr:colOff>
      <xdr:row>59</xdr:row>
      <xdr:rowOff>118115</xdr:rowOff>
    </xdr:to>
    <xdr:sp macro="" textlink="">
      <xdr:nvSpPr>
        <xdr:cNvPr id="378" name="円/楕円 377"/>
        <xdr:cNvSpPr/>
      </xdr:nvSpPr>
      <xdr:spPr>
        <a:xfrm>
          <a:off x="7810500" y="101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109242</xdr:rowOff>
    </xdr:from>
    <xdr:ext cx="534377" cy="259045"/>
    <xdr:sp macro="" textlink="">
      <xdr:nvSpPr>
        <xdr:cNvPr id="379" name="テキスト ボックス 378"/>
        <xdr:cNvSpPr txBox="1"/>
      </xdr:nvSpPr>
      <xdr:spPr>
        <a:xfrm>
          <a:off x="7594111" y="102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161083</xdr:rowOff>
    </xdr:from>
    <xdr:to>
      <xdr:col>10</xdr:col>
      <xdr:colOff>155575</xdr:colOff>
      <xdr:row>59</xdr:row>
      <xdr:rowOff>91233</xdr:rowOff>
    </xdr:to>
    <xdr:sp macro="" textlink="">
      <xdr:nvSpPr>
        <xdr:cNvPr id="380" name="円/楕円 379"/>
        <xdr:cNvSpPr/>
      </xdr:nvSpPr>
      <xdr:spPr>
        <a:xfrm>
          <a:off x="6921500" y="101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82360</xdr:rowOff>
    </xdr:from>
    <xdr:ext cx="534377" cy="259045"/>
    <xdr:sp macro="" textlink="">
      <xdr:nvSpPr>
        <xdr:cNvPr id="381" name="テキスト ボックス 380"/>
        <xdr:cNvSpPr txBox="1"/>
      </xdr:nvSpPr>
      <xdr:spPr>
        <a:xfrm>
          <a:off x="6705111" y="101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125817</xdr:rowOff>
    </xdr:from>
    <xdr:to>
      <xdr:col>15</xdr:col>
      <xdr:colOff>180975</xdr:colOff>
      <xdr:row>78</xdr:row>
      <xdr:rowOff>103950</xdr:rowOff>
    </xdr:to>
    <xdr:cxnSp macro="">
      <xdr:nvCxnSpPr>
        <xdr:cNvPr id="410" name="直線コネクタ 409"/>
        <xdr:cNvCxnSpPr/>
      </xdr:nvCxnSpPr>
      <xdr:spPr>
        <a:xfrm flipV="1">
          <a:off x="9639300" y="13156017"/>
          <a:ext cx="838200" cy="32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39322</xdr:rowOff>
    </xdr:from>
    <xdr:to>
      <xdr:col>14</xdr:col>
      <xdr:colOff>28575</xdr:colOff>
      <xdr:row>78</xdr:row>
      <xdr:rowOff>103950</xdr:rowOff>
    </xdr:to>
    <xdr:cxnSp macro="">
      <xdr:nvCxnSpPr>
        <xdr:cNvPr id="413" name="直線コネクタ 412"/>
        <xdr:cNvCxnSpPr/>
      </xdr:nvCxnSpPr>
      <xdr:spPr>
        <a:xfrm>
          <a:off x="8750300" y="13412422"/>
          <a:ext cx="8890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39322</xdr:rowOff>
    </xdr:from>
    <xdr:to>
      <xdr:col>12</xdr:col>
      <xdr:colOff>511175</xdr:colOff>
      <xdr:row>78</xdr:row>
      <xdr:rowOff>142351</xdr:rowOff>
    </xdr:to>
    <xdr:cxnSp macro="">
      <xdr:nvCxnSpPr>
        <xdr:cNvPr id="416" name="直線コネクタ 415"/>
        <xdr:cNvCxnSpPr/>
      </xdr:nvCxnSpPr>
      <xdr:spPr>
        <a:xfrm flipV="1">
          <a:off x="7861300" y="13412422"/>
          <a:ext cx="889000" cy="10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125368</xdr:rowOff>
    </xdr:from>
    <xdr:to>
      <xdr:col>11</xdr:col>
      <xdr:colOff>307975</xdr:colOff>
      <xdr:row>78</xdr:row>
      <xdr:rowOff>142351</xdr:rowOff>
    </xdr:to>
    <xdr:cxnSp macro="">
      <xdr:nvCxnSpPr>
        <xdr:cNvPr id="419" name="直線コネクタ 418"/>
        <xdr:cNvCxnSpPr/>
      </xdr:nvCxnSpPr>
      <xdr:spPr>
        <a:xfrm>
          <a:off x="6972300" y="13498468"/>
          <a:ext cx="889000" cy="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75017</xdr:rowOff>
    </xdr:from>
    <xdr:to>
      <xdr:col>15</xdr:col>
      <xdr:colOff>231775</xdr:colOff>
      <xdr:row>77</xdr:row>
      <xdr:rowOff>5167</xdr:rowOff>
    </xdr:to>
    <xdr:sp macro="" textlink="">
      <xdr:nvSpPr>
        <xdr:cNvPr id="429" name="円/楕円 428"/>
        <xdr:cNvSpPr/>
      </xdr:nvSpPr>
      <xdr:spPr>
        <a:xfrm>
          <a:off x="10426700" y="131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97893</xdr:rowOff>
    </xdr:from>
    <xdr:ext cx="599010" cy="259045"/>
    <xdr:sp macro="" textlink="">
      <xdr:nvSpPr>
        <xdr:cNvPr id="430" name="商工費該当値テキスト"/>
        <xdr:cNvSpPr txBox="1"/>
      </xdr:nvSpPr>
      <xdr:spPr>
        <a:xfrm>
          <a:off x="10528300" y="129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53150</xdr:rowOff>
    </xdr:from>
    <xdr:to>
      <xdr:col>14</xdr:col>
      <xdr:colOff>79375</xdr:colOff>
      <xdr:row>78</xdr:row>
      <xdr:rowOff>154750</xdr:rowOff>
    </xdr:to>
    <xdr:sp macro="" textlink="">
      <xdr:nvSpPr>
        <xdr:cNvPr id="431" name="円/楕円 430"/>
        <xdr:cNvSpPr/>
      </xdr:nvSpPr>
      <xdr:spPr>
        <a:xfrm>
          <a:off x="9588500" y="134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145877</xdr:rowOff>
    </xdr:from>
    <xdr:ext cx="534377" cy="259045"/>
    <xdr:sp macro="" textlink="">
      <xdr:nvSpPr>
        <xdr:cNvPr id="432" name="テキスト ボックス 431"/>
        <xdr:cNvSpPr txBox="1"/>
      </xdr:nvSpPr>
      <xdr:spPr>
        <a:xfrm>
          <a:off x="9372111" y="135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159972</xdr:rowOff>
    </xdr:from>
    <xdr:to>
      <xdr:col>12</xdr:col>
      <xdr:colOff>561975</xdr:colOff>
      <xdr:row>78</xdr:row>
      <xdr:rowOff>90122</xdr:rowOff>
    </xdr:to>
    <xdr:sp macro="" textlink="">
      <xdr:nvSpPr>
        <xdr:cNvPr id="433" name="円/楕円 432"/>
        <xdr:cNvSpPr/>
      </xdr:nvSpPr>
      <xdr:spPr>
        <a:xfrm>
          <a:off x="8699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81249</xdr:rowOff>
    </xdr:from>
    <xdr:ext cx="534377" cy="259045"/>
    <xdr:sp macro="" textlink="">
      <xdr:nvSpPr>
        <xdr:cNvPr id="434" name="テキスト ボックス 433"/>
        <xdr:cNvSpPr txBox="1"/>
      </xdr:nvSpPr>
      <xdr:spPr>
        <a:xfrm>
          <a:off x="8483111" y="134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91551</xdr:rowOff>
    </xdr:from>
    <xdr:to>
      <xdr:col>11</xdr:col>
      <xdr:colOff>358775</xdr:colOff>
      <xdr:row>79</xdr:row>
      <xdr:rowOff>21701</xdr:rowOff>
    </xdr:to>
    <xdr:sp macro="" textlink="">
      <xdr:nvSpPr>
        <xdr:cNvPr id="435" name="円/楕円 434"/>
        <xdr:cNvSpPr/>
      </xdr:nvSpPr>
      <xdr:spPr>
        <a:xfrm>
          <a:off x="7810500" y="134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12828</xdr:rowOff>
    </xdr:from>
    <xdr:ext cx="534377" cy="259045"/>
    <xdr:sp macro="" textlink="">
      <xdr:nvSpPr>
        <xdr:cNvPr id="436" name="テキスト ボックス 435"/>
        <xdr:cNvSpPr txBox="1"/>
      </xdr:nvSpPr>
      <xdr:spPr>
        <a:xfrm>
          <a:off x="7594111" y="135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74568</xdr:rowOff>
    </xdr:from>
    <xdr:to>
      <xdr:col>10</xdr:col>
      <xdr:colOff>155575</xdr:colOff>
      <xdr:row>79</xdr:row>
      <xdr:rowOff>4718</xdr:rowOff>
    </xdr:to>
    <xdr:sp macro="" textlink="">
      <xdr:nvSpPr>
        <xdr:cNvPr id="437" name="円/楕円 436"/>
        <xdr:cNvSpPr/>
      </xdr:nvSpPr>
      <xdr:spPr>
        <a:xfrm>
          <a:off x="6921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167295</xdr:rowOff>
    </xdr:from>
    <xdr:ext cx="534377" cy="259045"/>
    <xdr:sp macro="" textlink="">
      <xdr:nvSpPr>
        <xdr:cNvPr id="438" name="テキスト ボックス 437"/>
        <xdr:cNvSpPr txBox="1"/>
      </xdr:nvSpPr>
      <xdr:spPr>
        <a:xfrm>
          <a:off x="6705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118982</xdr:rowOff>
    </xdr:from>
    <xdr:to>
      <xdr:col>15</xdr:col>
      <xdr:colOff>180975</xdr:colOff>
      <xdr:row>99</xdr:row>
      <xdr:rowOff>7071</xdr:rowOff>
    </xdr:to>
    <xdr:cxnSp macro="">
      <xdr:nvCxnSpPr>
        <xdr:cNvPr id="467" name="直線コネクタ 466"/>
        <xdr:cNvCxnSpPr/>
      </xdr:nvCxnSpPr>
      <xdr:spPr>
        <a:xfrm>
          <a:off x="9639300" y="16921082"/>
          <a:ext cx="838200" cy="5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41428</xdr:rowOff>
    </xdr:from>
    <xdr:to>
      <xdr:col>14</xdr:col>
      <xdr:colOff>28575</xdr:colOff>
      <xdr:row>98</xdr:row>
      <xdr:rowOff>118982</xdr:rowOff>
    </xdr:to>
    <xdr:cxnSp macro="">
      <xdr:nvCxnSpPr>
        <xdr:cNvPr id="470" name="直線コネクタ 469"/>
        <xdr:cNvCxnSpPr/>
      </xdr:nvCxnSpPr>
      <xdr:spPr>
        <a:xfrm>
          <a:off x="8750300" y="16843528"/>
          <a:ext cx="889000" cy="7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41428</xdr:rowOff>
    </xdr:from>
    <xdr:to>
      <xdr:col>12</xdr:col>
      <xdr:colOff>511175</xdr:colOff>
      <xdr:row>99</xdr:row>
      <xdr:rowOff>4090</xdr:rowOff>
    </xdr:to>
    <xdr:cxnSp macro="">
      <xdr:nvCxnSpPr>
        <xdr:cNvPr id="473" name="直線コネクタ 472"/>
        <xdr:cNvCxnSpPr/>
      </xdr:nvCxnSpPr>
      <xdr:spPr>
        <a:xfrm flipV="1">
          <a:off x="7861300" y="16843528"/>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4090</xdr:rowOff>
    </xdr:from>
    <xdr:to>
      <xdr:col>11</xdr:col>
      <xdr:colOff>307975</xdr:colOff>
      <xdr:row>99</xdr:row>
      <xdr:rowOff>15491</xdr:rowOff>
    </xdr:to>
    <xdr:cxnSp macro="">
      <xdr:nvCxnSpPr>
        <xdr:cNvPr id="476" name="直線コネクタ 475"/>
        <xdr:cNvCxnSpPr/>
      </xdr:nvCxnSpPr>
      <xdr:spPr>
        <a:xfrm flipV="1">
          <a:off x="6972300" y="16977640"/>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127721</xdr:rowOff>
    </xdr:from>
    <xdr:to>
      <xdr:col>15</xdr:col>
      <xdr:colOff>231775</xdr:colOff>
      <xdr:row>99</xdr:row>
      <xdr:rowOff>57871</xdr:rowOff>
    </xdr:to>
    <xdr:sp macro="" textlink="">
      <xdr:nvSpPr>
        <xdr:cNvPr id="486" name="円/楕円 485"/>
        <xdr:cNvSpPr/>
      </xdr:nvSpPr>
      <xdr:spPr>
        <a:xfrm>
          <a:off x="10426700" y="169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42648</xdr:rowOff>
    </xdr:from>
    <xdr:ext cx="534377" cy="259045"/>
    <xdr:sp macro="" textlink="">
      <xdr:nvSpPr>
        <xdr:cNvPr id="487" name="土木費該当値テキスト"/>
        <xdr:cNvSpPr txBox="1"/>
      </xdr:nvSpPr>
      <xdr:spPr>
        <a:xfrm>
          <a:off x="10528300" y="168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68182</xdr:rowOff>
    </xdr:from>
    <xdr:to>
      <xdr:col>14</xdr:col>
      <xdr:colOff>79375</xdr:colOff>
      <xdr:row>98</xdr:row>
      <xdr:rowOff>169782</xdr:rowOff>
    </xdr:to>
    <xdr:sp macro="" textlink="">
      <xdr:nvSpPr>
        <xdr:cNvPr id="488" name="円/楕円 487"/>
        <xdr:cNvSpPr/>
      </xdr:nvSpPr>
      <xdr:spPr>
        <a:xfrm>
          <a:off x="9588500" y="168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160909</xdr:rowOff>
    </xdr:from>
    <xdr:ext cx="599010" cy="259045"/>
    <xdr:sp macro="" textlink="">
      <xdr:nvSpPr>
        <xdr:cNvPr id="489" name="テキスト ボックス 488"/>
        <xdr:cNvSpPr txBox="1"/>
      </xdr:nvSpPr>
      <xdr:spPr>
        <a:xfrm>
          <a:off x="9339794" y="1696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162078</xdr:rowOff>
    </xdr:from>
    <xdr:to>
      <xdr:col>12</xdr:col>
      <xdr:colOff>561975</xdr:colOff>
      <xdr:row>98</xdr:row>
      <xdr:rowOff>92228</xdr:rowOff>
    </xdr:to>
    <xdr:sp macro="" textlink="">
      <xdr:nvSpPr>
        <xdr:cNvPr id="490" name="円/楕円 489"/>
        <xdr:cNvSpPr/>
      </xdr:nvSpPr>
      <xdr:spPr>
        <a:xfrm>
          <a:off x="8699500" y="167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108755</xdr:rowOff>
    </xdr:from>
    <xdr:ext cx="599010" cy="259045"/>
    <xdr:sp macro="" textlink="">
      <xdr:nvSpPr>
        <xdr:cNvPr id="491" name="テキスト ボックス 490"/>
        <xdr:cNvSpPr txBox="1"/>
      </xdr:nvSpPr>
      <xdr:spPr>
        <a:xfrm>
          <a:off x="8450794" y="1656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124740</xdr:rowOff>
    </xdr:from>
    <xdr:to>
      <xdr:col>11</xdr:col>
      <xdr:colOff>358775</xdr:colOff>
      <xdr:row>99</xdr:row>
      <xdr:rowOff>54890</xdr:rowOff>
    </xdr:to>
    <xdr:sp macro="" textlink="">
      <xdr:nvSpPr>
        <xdr:cNvPr id="492" name="円/楕円 491"/>
        <xdr:cNvSpPr/>
      </xdr:nvSpPr>
      <xdr:spPr>
        <a:xfrm>
          <a:off x="7810500" y="169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46017</xdr:rowOff>
    </xdr:from>
    <xdr:ext cx="534377" cy="259045"/>
    <xdr:sp macro="" textlink="">
      <xdr:nvSpPr>
        <xdr:cNvPr id="493" name="テキスト ボックス 492"/>
        <xdr:cNvSpPr txBox="1"/>
      </xdr:nvSpPr>
      <xdr:spPr>
        <a:xfrm>
          <a:off x="7594111" y="170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136141</xdr:rowOff>
    </xdr:from>
    <xdr:to>
      <xdr:col>10</xdr:col>
      <xdr:colOff>155575</xdr:colOff>
      <xdr:row>99</xdr:row>
      <xdr:rowOff>66291</xdr:rowOff>
    </xdr:to>
    <xdr:sp macro="" textlink="">
      <xdr:nvSpPr>
        <xdr:cNvPr id="494" name="円/楕円 493"/>
        <xdr:cNvSpPr/>
      </xdr:nvSpPr>
      <xdr:spPr>
        <a:xfrm>
          <a:off x="6921500" y="169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57418</xdr:rowOff>
    </xdr:from>
    <xdr:ext cx="534377" cy="259045"/>
    <xdr:sp macro="" textlink="">
      <xdr:nvSpPr>
        <xdr:cNvPr id="495" name="テキスト ボックス 494"/>
        <xdr:cNvSpPr txBox="1"/>
      </xdr:nvSpPr>
      <xdr:spPr>
        <a:xfrm>
          <a:off x="6705111" y="170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16624</xdr:rowOff>
    </xdr:from>
    <xdr:to>
      <xdr:col>23</xdr:col>
      <xdr:colOff>517525</xdr:colOff>
      <xdr:row>38</xdr:row>
      <xdr:rowOff>29704</xdr:rowOff>
    </xdr:to>
    <xdr:cxnSp macro="">
      <xdr:nvCxnSpPr>
        <xdr:cNvPr id="522" name="直線コネクタ 521"/>
        <xdr:cNvCxnSpPr/>
      </xdr:nvCxnSpPr>
      <xdr:spPr>
        <a:xfrm flipV="1">
          <a:off x="15481300" y="6531724"/>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27435</xdr:rowOff>
    </xdr:from>
    <xdr:to>
      <xdr:col>22</xdr:col>
      <xdr:colOff>365125</xdr:colOff>
      <xdr:row>38</xdr:row>
      <xdr:rowOff>29704</xdr:rowOff>
    </xdr:to>
    <xdr:cxnSp macro="">
      <xdr:nvCxnSpPr>
        <xdr:cNvPr id="525" name="直線コネクタ 524"/>
        <xdr:cNvCxnSpPr/>
      </xdr:nvCxnSpPr>
      <xdr:spPr>
        <a:xfrm>
          <a:off x="14592300" y="6542535"/>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27435</xdr:rowOff>
    </xdr:from>
    <xdr:to>
      <xdr:col>21</xdr:col>
      <xdr:colOff>161925</xdr:colOff>
      <xdr:row>38</xdr:row>
      <xdr:rowOff>35118</xdr:rowOff>
    </xdr:to>
    <xdr:cxnSp macro="">
      <xdr:nvCxnSpPr>
        <xdr:cNvPr id="528" name="直線コネクタ 527"/>
        <xdr:cNvCxnSpPr/>
      </xdr:nvCxnSpPr>
      <xdr:spPr>
        <a:xfrm flipV="1">
          <a:off x="13703300" y="6542535"/>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29556</xdr:rowOff>
    </xdr:from>
    <xdr:to>
      <xdr:col>19</xdr:col>
      <xdr:colOff>644525</xdr:colOff>
      <xdr:row>38</xdr:row>
      <xdr:rowOff>35118</xdr:rowOff>
    </xdr:to>
    <xdr:cxnSp macro="">
      <xdr:nvCxnSpPr>
        <xdr:cNvPr id="531" name="直線コネクタ 530"/>
        <xdr:cNvCxnSpPr/>
      </xdr:nvCxnSpPr>
      <xdr:spPr>
        <a:xfrm>
          <a:off x="12814300" y="654465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137274</xdr:rowOff>
    </xdr:from>
    <xdr:to>
      <xdr:col>23</xdr:col>
      <xdr:colOff>568325</xdr:colOff>
      <xdr:row>38</xdr:row>
      <xdr:rowOff>67424</xdr:rowOff>
    </xdr:to>
    <xdr:sp macro="" textlink="">
      <xdr:nvSpPr>
        <xdr:cNvPr id="541" name="円/楕円 540"/>
        <xdr:cNvSpPr/>
      </xdr:nvSpPr>
      <xdr:spPr>
        <a:xfrm>
          <a:off x="16268700" y="64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96651</xdr:rowOff>
    </xdr:from>
    <xdr:ext cx="534377" cy="259045"/>
    <xdr:sp macro="" textlink="">
      <xdr:nvSpPr>
        <xdr:cNvPr id="542" name="消防費該当値テキスト"/>
        <xdr:cNvSpPr txBox="1"/>
      </xdr:nvSpPr>
      <xdr:spPr>
        <a:xfrm>
          <a:off x="16370300"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150354</xdr:rowOff>
    </xdr:from>
    <xdr:to>
      <xdr:col>22</xdr:col>
      <xdr:colOff>415925</xdr:colOff>
      <xdr:row>38</xdr:row>
      <xdr:rowOff>80504</xdr:rowOff>
    </xdr:to>
    <xdr:sp macro="" textlink="">
      <xdr:nvSpPr>
        <xdr:cNvPr id="543" name="円/楕円 542"/>
        <xdr:cNvSpPr/>
      </xdr:nvSpPr>
      <xdr:spPr>
        <a:xfrm>
          <a:off x="15430500" y="6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71631</xdr:rowOff>
    </xdr:from>
    <xdr:ext cx="534377" cy="259045"/>
    <xdr:sp macro="" textlink="">
      <xdr:nvSpPr>
        <xdr:cNvPr id="544" name="テキスト ボックス 543"/>
        <xdr:cNvSpPr txBox="1"/>
      </xdr:nvSpPr>
      <xdr:spPr>
        <a:xfrm>
          <a:off x="15214111" y="65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148084</xdr:rowOff>
    </xdr:from>
    <xdr:to>
      <xdr:col>21</xdr:col>
      <xdr:colOff>212725</xdr:colOff>
      <xdr:row>38</xdr:row>
      <xdr:rowOff>78234</xdr:rowOff>
    </xdr:to>
    <xdr:sp macro="" textlink="">
      <xdr:nvSpPr>
        <xdr:cNvPr id="545" name="円/楕円 544"/>
        <xdr:cNvSpPr/>
      </xdr:nvSpPr>
      <xdr:spPr>
        <a:xfrm>
          <a:off x="14541500" y="64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94761</xdr:rowOff>
    </xdr:from>
    <xdr:ext cx="534377" cy="259045"/>
    <xdr:sp macro="" textlink="">
      <xdr:nvSpPr>
        <xdr:cNvPr id="546" name="テキスト ボックス 545"/>
        <xdr:cNvSpPr txBox="1"/>
      </xdr:nvSpPr>
      <xdr:spPr>
        <a:xfrm>
          <a:off x="14325111" y="62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155768</xdr:rowOff>
    </xdr:from>
    <xdr:to>
      <xdr:col>20</xdr:col>
      <xdr:colOff>9525</xdr:colOff>
      <xdr:row>38</xdr:row>
      <xdr:rowOff>85917</xdr:rowOff>
    </xdr:to>
    <xdr:sp macro="" textlink="">
      <xdr:nvSpPr>
        <xdr:cNvPr id="547" name="円/楕円 546"/>
        <xdr:cNvSpPr/>
      </xdr:nvSpPr>
      <xdr:spPr>
        <a:xfrm>
          <a:off x="13652500" y="6499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102445</xdr:rowOff>
    </xdr:from>
    <xdr:ext cx="534377" cy="259045"/>
    <xdr:sp macro="" textlink="">
      <xdr:nvSpPr>
        <xdr:cNvPr id="548" name="テキスト ボックス 547"/>
        <xdr:cNvSpPr txBox="1"/>
      </xdr:nvSpPr>
      <xdr:spPr>
        <a:xfrm>
          <a:off x="13436111" y="62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150206</xdr:rowOff>
    </xdr:from>
    <xdr:to>
      <xdr:col>18</xdr:col>
      <xdr:colOff>492125</xdr:colOff>
      <xdr:row>38</xdr:row>
      <xdr:rowOff>80356</xdr:rowOff>
    </xdr:to>
    <xdr:sp macro="" textlink="">
      <xdr:nvSpPr>
        <xdr:cNvPr id="549" name="円/楕円 548"/>
        <xdr:cNvSpPr/>
      </xdr:nvSpPr>
      <xdr:spPr>
        <a:xfrm>
          <a:off x="12763500" y="64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96883</xdr:rowOff>
    </xdr:from>
    <xdr:ext cx="534377" cy="259045"/>
    <xdr:sp macro="" textlink="">
      <xdr:nvSpPr>
        <xdr:cNvPr id="550" name="テキスト ボックス 549"/>
        <xdr:cNvSpPr txBox="1"/>
      </xdr:nvSpPr>
      <xdr:spPr>
        <a:xfrm>
          <a:off x="12547111" y="62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77414</xdr:rowOff>
    </xdr:from>
    <xdr:to>
      <xdr:col>23</xdr:col>
      <xdr:colOff>517525</xdr:colOff>
      <xdr:row>58</xdr:row>
      <xdr:rowOff>85086</xdr:rowOff>
    </xdr:to>
    <xdr:cxnSp macro="">
      <xdr:nvCxnSpPr>
        <xdr:cNvPr id="579" name="直線コネクタ 578"/>
        <xdr:cNvCxnSpPr/>
      </xdr:nvCxnSpPr>
      <xdr:spPr>
        <a:xfrm flipV="1">
          <a:off x="15481300" y="10021514"/>
          <a:ext cx="8382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82110</xdr:rowOff>
    </xdr:from>
    <xdr:to>
      <xdr:col>22</xdr:col>
      <xdr:colOff>365125</xdr:colOff>
      <xdr:row>58</xdr:row>
      <xdr:rowOff>85086</xdr:rowOff>
    </xdr:to>
    <xdr:cxnSp macro="">
      <xdr:nvCxnSpPr>
        <xdr:cNvPr id="582" name="直線コネクタ 581"/>
        <xdr:cNvCxnSpPr/>
      </xdr:nvCxnSpPr>
      <xdr:spPr>
        <a:xfrm>
          <a:off x="14592300" y="10026210"/>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77719</xdr:rowOff>
    </xdr:from>
    <xdr:to>
      <xdr:col>21</xdr:col>
      <xdr:colOff>161925</xdr:colOff>
      <xdr:row>58</xdr:row>
      <xdr:rowOff>82110</xdr:rowOff>
    </xdr:to>
    <xdr:cxnSp macro="">
      <xdr:nvCxnSpPr>
        <xdr:cNvPr id="585" name="直線コネクタ 584"/>
        <xdr:cNvCxnSpPr/>
      </xdr:nvCxnSpPr>
      <xdr:spPr>
        <a:xfrm>
          <a:off x="13703300" y="10021819"/>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69764</xdr:rowOff>
    </xdr:from>
    <xdr:to>
      <xdr:col>19</xdr:col>
      <xdr:colOff>644525</xdr:colOff>
      <xdr:row>58</xdr:row>
      <xdr:rowOff>77719</xdr:rowOff>
    </xdr:to>
    <xdr:cxnSp macro="">
      <xdr:nvCxnSpPr>
        <xdr:cNvPr id="588" name="直線コネクタ 587"/>
        <xdr:cNvCxnSpPr/>
      </xdr:nvCxnSpPr>
      <xdr:spPr>
        <a:xfrm>
          <a:off x="12814300" y="1001386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26614</xdr:rowOff>
    </xdr:from>
    <xdr:to>
      <xdr:col>23</xdr:col>
      <xdr:colOff>568325</xdr:colOff>
      <xdr:row>58</xdr:row>
      <xdr:rowOff>128214</xdr:rowOff>
    </xdr:to>
    <xdr:sp macro="" textlink="">
      <xdr:nvSpPr>
        <xdr:cNvPr id="598" name="円/楕円 597"/>
        <xdr:cNvSpPr/>
      </xdr:nvSpPr>
      <xdr:spPr>
        <a:xfrm>
          <a:off x="16268700" y="99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112991</xdr:rowOff>
    </xdr:from>
    <xdr:ext cx="534377" cy="259045"/>
    <xdr:sp macro="" textlink="">
      <xdr:nvSpPr>
        <xdr:cNvPr id="599" name="教育費該当値テキスト"/>
        <xdr:cNvSpPr txBox="1"/>
      </xdr:nvSpPr>
      <xdr:spPr>
        <a:xfrm>
          <a:off x="16370300" y="98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72,696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34286</xdr:rowOff>
    </xdr:from>
    <xdr:to>
      <xdr:col>22</xdr:col>
      <xdr:colOff>415925</xdr:colOff>
      <xdr:row>58</xdr:row>
      <xdr:rowOff>135886</xdr:rowOff>
    </xdr:to>
    <xdr:sp macro="" textlink="">
      <xdr:nvSpPr>
        <xdr:cNvPr id="600" name="円/楕円 599"/>
        <xdr:cNvSpPr/>
      </xdr:nvSpPr>
      <xdr:spPr>
        <a:xfrm>
          <a:off x="15430500" y="99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127013</xdr:rowOff>
    </xdr:from>
    <xdr:ext cx="534377" cy="259045"/>
    <xdr:sp macro="" textlink="">
      <xdr:nvSpPr>
        <xdr:cNvPr id="601" name="テキスト ボックス 600"/>
        <xdr:cNvSpPr txBox="1"/>
      </xdr:nvSpPr>
      <xdr:spPr>
        <a:xfrm>
          <a:off x="15214111" y="100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31310</xdr:rowOff>
    </xdr:from>
    <xdr:to>
      <xdr:col>21</xdr:col>
      <xdr:colOff>212725</xdr:colOff>
      <xdr:row>58</xdr:row>
      <xdr:rowOff>132910</xdr:rowOff>
    </xdr:to>
    <xdr:sp macro="" textlink="">
      <xdr:nvSpPr>
        <xdr:cNvPr id="602" name="円/楕円 601"/>
        <xdr:cNvSpPr/>
      </xdr:nvSpPr>
      <xdr:spPr>
        <a:xfrm>
          <a:off x="14541500" y="99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124037</xdr:rowOff>
    </xdr:from>
    <xdr:ext cx="534377" cy="259045"/>
    <xdr:sp macro="" textlink="">
      <xdr:nvSpPr>
        <xdr:cNvPr id="603" name="テキスト ボックス 602"/>
        <xdr:cNvSpPr txBox="1"/>
      </xdr:nvSpPr>
      <xdr:spPr>
        <a:xfrm>
          <a:off x="14325111" y="100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26919</xdr:rowOff>
    </xdr:from>
    <xdr:to>
      <xdr:col>20</xdr:col>
      <xdr:colOff>9525</xdr:colOff>
      <xdr:row>58</xdr:row>
      <xdr:rowOff>128519</xdr:rowOff>
    </xdr:to>
    <xdr:sp macro="" textlink="">
      <xdr:nvSpPr>
        <xdr:cNvPr id="604" name="円/楕円 603"/>
        <xdr:cNvSpPr/>
      </xdr:nvSpPr>
      <xdr:spPr>
        <a:xfrm>
          <a:off x="13652500" y="99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119646</xdr:rowOff>
    </xdr:from>
    <xdr:ext cx="534377" cy="259045"/>
    <xdr:sp macro="" textlink="">
      <xdr:nvSpPr>
        <xdr:cNvPr id="605" name="テキスト ボックス 604"/>
        <xdr:cNvSpPr txBox="1"/>
      </xdr:nvSpPr>
      <xdr:spPr>
        <a:xfrm>
          <a:off x="13436111" y="100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18964</xdr:rowOff>
    </xdr:from>
    <xdr:to>
      <xdr:col>18</xdr:col>
      <xdr:colOff>492125</xdr:colOff>
      <xdr:row>58</xdr:row>
      <xdr:rowOff>120564</xdr:rowOff>
    </xdr:to>
    <xdr:sp macro="" textlink="">
      <xdr:nvSpPr>
        <xdr:cNvPr id="606" name="円/楕円 605"/>
        <xdr:cNvSpPr/>
      </xdr:nvSpPr>
      <xdr:spPr>
        <a:xfrm>
          <a:off x="12763500" y="99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111691</xdr:rowOff>
    </xdr:from>
    <xdr:ext cx="534377" cy="259045"/>
    <xdr:sp macro="" textlink="">
      <xdr:nvSpPr>
        <xdr:cNvPr id="607" name="テキスト ボックス 606"/>
        <xdr:cNvSpPr txBox="1"/>
      </xdr:nvSpPr>
      <xdr:spPr>
        <a:xfrm>
          <a:off x="12547111" y="100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138370</xdr:rowOff>
    </xdr:from>
    <xdr:to>
      <xdr:col>23</xdr:col>
      <xdr:colOff>517525</xdr:colOff>
      <xdr:row>78</xdr:row>
      <xdr:rowOff>139700</xdr:rowOff>
    </xdr:to>
    <xdr:cxnSp macro="">
      <xdr:nvCxnSpPr>
        <xdr:cNvPr id="634" name="直線コネクタ 633"/>
        <xdr:cNvCxnSpPr/>
      </xdr:nvCxnSpPr>
      <xdr:spPr>
        <a:xfrm>
          <a:off x="15481300" y="13511470"/>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138370</xdr:rowOff>
    </xdr:from>
    <xdr:to>
      <xdr:col>22</xdr:col>
      <xdr:colOff>365125</xdr:colOff>
      <xdr:row>78</xdr:row>
      <xdr:rowOff>139700</xdr:rowOff>
    </xdr:to>
    <xdr:cxnSp macro="">
      <xdr:nvCxnSpPr>
        <xdr:cNvPr id="637" name="直線コネクタ 636"/>
        <xdr:cNvCxnSpPr/>
      </xdr:nvCxnSpPr>
      <xdr:spPr>
        <a:xfrm flipV="1">
          <a:off x="14592300" y="1351147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87570</xdr:rowOff>
    </xdr:from>
    <xdr:to>
      <xdr:col>22</xdr:col>
      <xdr:colOff>415925</xdr:colOff>
      <xdr:row>79</xdr:row>
      <xdr:rowOff>17720</xdr:rowOff>
    </xdr:to>
    <xdr:sp macro="" textlink="">
      <xdr:nvSpPr>
        <xdr:cNvPr id="655" name="円/楕円 654"/>
        <xdr:cNvSpPr/>
      </xdr:nvSpPr>
      <xdr:spPr>
        <a:xfrm>
          <a:off x="15430500" y="134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8847</xdr:rowOff>
    </xdr:from>
    <xdr:ext cx="378565" cy="259045"/>
    <xdr:sp macro="" textlink="">
      <xdr:nvSpPr>
        <xdr:cNvPr id="656" name="テキスト ボックス 655"/>
        <xdr:cNvSpPr txBox="1"/>
      </xdr:nvSpPr>
      <xdr:spPr>
        <a:xfrm>
          <a:off x="15292017" y="1355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67794</xdr:rowOff>
    </xdr:from>
    <xdr:to>
      <xdr:col>23</xdr:col>
      <xdr:colOff>517525</xdr:colOff>
      <xdr:row>98</xdr:row>
      <xdr:rowOff>85985</xdr:rowOff>
    </xdr:to>
    <xdr:cxnSp macro="">
      <xdr:nvCxnSpPr>
        <xdr:cNvPr id="691" name="直線コネクタ 690"/>
        <xdr:cNvCxnSpPr/>
      </xdr:nvCxnSpPr>
      <xdr:spPr>
        <a:xfrm>
          <a:off x="15481300" y="16869894"/>
          <a:ext cx="8382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67794</xdr:rowOff>
    </xdr:from>
    <xdr:to>
      <xdr:col>22</xdr:col>
      <xdr:colOff>365125</xdr:colOff>
      <xdr:row>98</xdr:row>
      <xdr:rowOff>72599</xdr:rowOff>
    </xdr:to>
    <xdr:cxnSp macro="">
      <xdr:nvCxnSpPr>
        <xdr:cNvPr id="694" name="直線コネクタ 693"/>
        <xdr:cNvCxnSpPr/>
      </xdr:nvCxnSpPr>
      <xdr:spPr>
        <a:xfrm flipV="1">
          <a:off x="14592300" y="16869894"/>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72599</xdr:rowOff>
    </xdr:from>
    <xdr:to>
      <xdr:col>21</xdr:col>
      <xdr:colOff>161925</xdr:colOff>
      <xdr:row>98</xdr:row>
      <xdr:rowOff>79439</xdr:rowOff>
    </xdr:to>
    <xdr:cxnSp macro="">
      <xdr:nvCxnSpPr>
        <xdr:cNvPr id="697" name="直線コネクタ 696"/>
        <xdr:cNvCxnSpPr/>
      </xdr:nvCxnSpPr>
      <xdr:spPr>
        <a:xfrm flipV="1">
          <a:off x="13703300" y="16874699"/>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77479</xdr:rowOff>
    </xdr:from>
    <xdr:to>
      <xdr:col>19</xdr:col>
      <xdr:colOff>644525</xdr:colOff>
      <xdr:row>98</xdr:row>
      <xdr:rowOff>79439</xdr:rowOff>
    </xdr:to>
    <xdr:cxnSp macro="">
      <xdr:nvCxnSpPr>
        <xdr:cNvPr id="700" name="直線コネクタ 699"/>
        <xdr:cNvCxnSpPr/>
      </xdr:nvCxnSpPr>
      <xdr:spPr>
        <a:xfrm>
          <a:off x="12814300" y="1687957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35185</xdr:rowOff>
    </xdr:from>
    <xdr:to>
      <xdr:col>23</xdr:col>
      <xdr:colOff>568325</xdr:colOff>
      <xdr:row>98</xdr:row>
      <xdr:rowOff>136785</xdr:rowOff>
    </xdr:to>
    <xdr:sp macro="" textlink="">
      <xdr:nvSpPr>
        <xdr:cNvPr id="710" name="円/楕円 709"/>
        <xdr:cNvSpPr/>
      </xdr:nvSpPr>
      <xdr:spPr>
        <a:xfrm>
          <a:off x="16268700" y="168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121562</xdr:rowOff>
    </xdr:from>
    <xdr:ext cx="534377" cy="259045"/>
    <xdr:sp macro="" textlink="">
      <xdr:nvSpPr>
        <xdr:cNvPr id="711" name="公債費該当値テキスト"/>
        <xdr:cNvSpPr txBox="1"/>
      </xdr:nvSpPr>
      <xdr:spPr>
        <a:xfrm>
          <a:off x="16370300" y="167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16994</xdr:rowOff>
    </xdr:from>
    <xdr:to>
      <xdr:col>22</xdr:col>
      <xdr:colOff>415925</xdr:colOff>
      <xdr:row>98</xdr:row>
      <xdr:rowOff>118594</xdr:rowOff>
    </xdr:to>
    <xdr:sp macro="" textlink="">
      <xdr:nvSpPr>
        <xdr:cNvPr id="712" name="円/楕円 711"/>
        <xdr:cNvSpPr/>
      </xdr:nvSpPr>
      <xdr:spPr>
        <a:xfrm>
          <a:off x="15430500" y="168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109721</xdr:rowOff>
    </xdr:from>
    <xdr:ext cx="534377" cy="259045"/>
    <xdr:sp macro="" textlink="">
      <xdr:nvSpPr>
        <xdr:cNvPr id="713" name="テキスト ボックス 712"/>
        <xdr:cNvSpPr txBox="1"/>
      </xdr:nvSpPr>
      <xdr:spPr>
        <a:xfrm>
          <a:off x="15214111" y="169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21799</xdr:rowOff>
    </xdr:from>
    <xdr:to>
      <xdr:col>21</xdr:col>
      <xdr:colOff>212725</xdr:colOff>
      <xdr:row>98</xdr:row>
      <xdr:rowOff>123399</xdr:rowOff>
    </xdr:to>
    <xdr:sp macro="" textlink="">
      <xdr:nvSpPr>
        <xdr:cNvPr id="714" name="円/楕円 713"/>
        <xdr:cNvSpPr/>
      </xdr:nvSpPr>
      <xdr:spPr>
        <a:xfrm>
          <a:off x="14541500" y="168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114526</xdr:rowOff>
    </xdr:from>
    <xdr:ext cx="534377" cy="259045"/>
    <xdr:sp macro="" textlink="">
      <xdr:nvSpPr>
        <xdr:cNvPr id="715" name="テキスト ボックス 714"/>
        <xdr:cNvSpPr txBox="1"/>
      </xdr:nvSpPr>
      <xdr:spPr>
        <a:xfrm>
          <a:off x="14325111" y="169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28639</xdr:rowOff>
    </xdr:from>
    <xdr:to>
      <xdr:col>20</xdr:col>
      <xdr:colOff>9525</xdr:colOff>
      <xdr:row>98</xdr:row>
      <xdr:rowOff>130239</xdr:rowOff>
    </xdr:to>
    <xdr:sp macro="" textlink="">
      <xdr:nvSpPr>
        <xdr:cNvPr id="716" name="円/楕円 715"/>
        <xdr:cNvSpPr/>
      </xdr:nvSpPr>
      <xdr:spPr>
        <a:xfrm>
          <a:off x="13652500" y="168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121366</xdr:rowOff>
    </xdr:from>
    <xdr:ext cx="534377" cy="259045"/>
    <xdr:sp macro="" textlink="">
      <xdr:nvSpPr>
        <xdr:cNvPr id="717" name="テキスト ボックス 716"/>
        <xdr:cNvSpPr txBox="1"/>
      </xdr:nvSpPr>
      <xdr:spPr>
        <a:xfrm>
          <a:off x="13436111" y="169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26679</xdr:rowOff>
    </xdr:from>
    <xdr:to>
      <xdr:col>18</xdr:col>
      <xdr:colOff>492125</xdr:colOff>
      <xdr:row>98</xdr:row>
      <xdr:rowOff>128279</xdr:rowOff>
    </xdr:to>
    <xdr:sp macro="" textlink="">
      <xdr:nvSpPr>
        <xdr:cNvPr id="718" name="円/楕円 717"/>
        <xdr:cNvSpPr/>
      </xdr:nvSpPr>
      <xdr:spPr>
        <a:xfrm>
          <a:off x="12763500" y="168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119406</xdr:rowOff>
    </xdr:from>
    <xdr:ext cx="534377" cy="259045"/>
    <xdr:sp macro="" textlink="">
      <xdr:nvSpPr>
        <xdr:cNvPr id="719" name="テキスト ボックス 718"/>
        <xdr:cNvSpPr txBox="1"/>
      </xdr:nvSpPr>
      <xdr:spPr>
        <a:xfrm>
          <a:off x="12547111" y="169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商工費では、近年道の駅間歇泉公園建設事業や、各種商工観光団体への補助等により近年増加傾向にみられ、観光分野において、重点的に取り組んできたことによるものである。</a:t>
          </a:r>
          <a:endParaRPr kumimoji="1" lang="en-US" altLang="ja-JP" sz="1300">
            <a:latin typeface="ＭＳ Ｐゴシック"/>
          </a:endParaRPr>
        </a:p>
        <a:p>
          <a:r>
            <a:rPr kumimoji="1" lang="ja-JP" altLang="en-US" sz="1300">
              <a:latin typeface="ＭＳ Ｐゴシック"/>
            </a:rPr>
            <a:t>　また、土木費では、公営住宅建設事業や、道路橋りょう整備等の営繕に伴い、</a:t>
          </a:r>
          <a:r>
            <a:rPr kumimoji="1" lang="ja-JP" altLang="ja-JP" sz="1300">
              <a:solidFill>
                <a:schemeClr val="dk1"/>
              </a:solidFill>
              <a:effectLst/>
              <a:latin typeface="+mn-lt"/>
              <a:ea typeface="+mn-ea"/>
              <a:cs typeface="+mn-cs"/>
            </a:rPr>
            <a:t>他の類似団体平均に近い数字となって</a:t>
          </a:r>
          <a:r>
            <a:rPr kumimoji="1" lang="ja-JP" altLang="en-US" sz="1300">
              <a:solidFill>
                <a:schemeClr val="dk1"/>
              </a:solidFill>
              <a:effectLst/>
              <a:latin typeface="+mn-lt"/>
              <a:ea typeface="+mn-ea"/>
              <a:cs typeface="+mn-cs"/>
            </a:rPr>
            <a:t>いる。今後は、個別施設計画や、橋りょう整備計画等により事業の見直し及びコストの低減を図っていく。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財政調整基金残高における標準財政規模比については、平成２１年度以降３６～３８</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台で推移しており、平成１８年度以降は取崩しを行っておらず、基金残高は増加している。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実質収支額における標準財政規模比については、１～２</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台で推移しているが、平成２５年度は例年より形式収支の黒字額が少なく、国保会計の医療費等の増加が要因の一端と考える。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実質単年度収支における標準財政規模比ついては、平成２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年度決算の実質単年度収支額４．</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百万円に対し、平成２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年度決算の実質単年度収支額が</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百万円で、</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百万円の増額であるため、</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２９</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水道事業会計、一般会計、介護保険事業会計、後期高齢者医療事業会計については、黒字決算であるが、国民健康保険事業会計は、平成１５年度から赤字決算が続いている状態にある。</a:t>
          </a:r>
          <a:endParaRPr lang="ja-JP" altLang="ja-JP" sz="1400">
            <a:effectLst/>
          </a:endParaRPr>
        </a:p>
        <a:p>
          <a:pPr rtl="0"/>
          <a:r>
            <a:rPr lang="ja-JP" altLang="ja-JP" sz="1100">
              <a:solidFill>
                <a:schemeClr val="dk1"/>
              </a:solidFill>
              <a:effectLst/>
              <a:latin typeface="+mn-lt"/>
              <a:ea typeface="+mn-ea"/>
              <a:cs typeface="+mn-cs"/>
            </a:rPr>
            <a:t>　昨年度までは、国民健康保険事業会計の赤字額を他会計の黒字額で賄う形で推移しており、特に水道事業会計における流動負債を大きく上回る流動資産の保有により、連結黒字を維持していたが、平成２５年度において、国民健康保険事業会計の赤字額の増により、連結実質赤字比率が算出された状況である。</a:t>
          </a:r>
          <a:endParaRPr lang="ja-JP" altLang="ja-JP" sz="1400">
            <a:effectLst/>
          </a:endParaRPr>
        </a:p>
        <a:p>
          <a:pPr rtl="0"/>
          <a:r>
            <a:rPr lang="ja-JP" altLang="ja-JP" sz="1100">
              <a:solidFill>
                <a:schemeClr val="dk1"/>
              </a:solidFill>
              <a:effectLst/>
              <a:latin typeface="+mn-lt"/>
              <a:ea typeface="+mn-ea"/>
              <a:cs typeface="+mn-cs"/>
            </a:rPr>
            <a:t>　このような事態を早急に改善するため国民健康保険事業会計では、財政健全化計画を策定し税率改正等により、平成２６年度から平成２８年度で集中的に赤字解消に向けた取組みを進めている。</a:t>
          </a:r>
          <a:endParaRPr lang="ja-JP" altLang="ja-JP" sz="1400">
            <a:effectLst/>
          </a:endParaRPr>
        </a:p>
        <a:p>
          <a:pPr rtl="0"/>
          <a:r>
            <a:rPr lang="ja-JP" altLang="ja-JP" sz="1100">
              <a:solidFill>
                <a:schemeClr val="dk1"/>
              </a:solidFill>
              <a:effectLst/>
              <a:latin typeface="+mn-lt"/>
              <a:ea typeface="+mn-ea"/>
              <a:cs typeface="+mn-cs"/>
            </a:rPr>
            <a:t>　また、当町のような小規模保険者は、重篤患者の発生などによる医療費の変動に大きく影響を受けることから、医療費の動向を見極め、適正な賦課総額の把握と確保を図り、国民健康保険事業会計の健全な財政運営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8" sqref="AM8:AT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3185875</v>
      </c>
      <c r="BO4" s="349"/>
      <c r="BP4" s="349"/>
      <c r="BQ4" s="349"/>
      <c r="BR4" s="349"/>
      <c r="BS4" s="349"/>
      <c r="BT4" s="349"/>
      <c r="BU4" s="350"/>
      <c r="BV4" s="348">
        <v>3013589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3017042</v>
      </c>
      <c r="BO5" s="386"/>
      <c r="BP5" s="386"/>
      <c r="BQ5" s="386"/>
      <c r="BR5" s="386"/>
      <c r="BS5" s="386"/>
      <c r="BT5" s="386"/>
      <c r="BU5" s="387"/>
      <c r="BV5" s="385">
        <v>2903351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93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168833</v>
      </c>
      <c r="BO6" s="386"/>
      <c r="BP6" s="386"/>
      <c r="BQ6" s="386"/>
      <c r="BR6" s="386"/>
      <c r="BS6" s="386"/>
      <c r="BT6" s="386"/>
      <c r="BU6" s="387"/>
      <c r="BV6" s="385">
        <v>110238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97.3</v>
      </c>
      <c r="CU6" s="423"/>
      <c r="CV6" s="423"/>
      <c r="CW6" s="423"/>
      <c r="CX6" s="423"/>
      <c r="CY6" s="423"/>
      <c r="CZ6" s="423"/>
      <c r="DA6" s="424"/>
      <c r="DB6" s="422">
        <v>98.3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64595</v>
      </c>
      <c r="BO7" s="386"/>
      <c r="BP7" s="386"/>
      <c r="BQ7" s="386"/>
      <c r="BR7" s="386"/>
      <c r="BS7" s="386"/>
      <c r="BT7" s="386"/>
      <c r="BU7" s="387"/>
      <c r="BV7" s="385">
        <v>68473</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1910406</v>
      </c>
      <c r="CU7" s="386"/>
      <c r="CV7" s="386"/>
      <c r="CW7" s="386"/>
      <c r="CX7" s="386"/>
      <c r="CY7" s="386"/>
      <c r="CZ7" s="386"/>
      <c r="DA7" s="387"/>
      <c r="DB7" s="385">
        <v>1814830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104238</v>
      </c>
      <c r="BO8" s="386"/>
      <c r="BP8" s="386"/>
      <c r="BQ8" s="386"/>
      <c r="BR8" s="386"/>
      <c r="BS8" s="386"/>
      <c r="BT8" s="386"/>
      <c r="BU8" s="387"/>
      <c r="BV8" s="385">
        <v>41765</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4226</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62473</v>
      </c>
      <c r="BO9" s="386"/>
      <c r="BP9" s="386"/>
      <c r="BQ9" s="386"/>
      <c r="BR9" s="386"/>
      <c r="BS9" s="386"/>
      <c r="BT9" s="386"/>
      <c r="BU9" s="387"/>
      <c r="BV9" s="385">
        <v>1099</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10.4</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4767</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284</v>
      </c>
      <c r="BO10" s="386"/>
      <c r="BP10" s="386"/>
      <c r="BQ10" s="386"/>
      <c r="BR10" s="386"/>
      <c r="BS10" s="386"/>
      <c r="BT10" s="386"/>
      <c r="BU10" s="387"/>
      <c r="BV10" s="385">
        <v>290</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106</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4135</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4070</v>
      </c>
      <c r="S13" s="467"/>
      <c r="T13" s="467"/>
      <c r="U13" s="467"/>
      <c r="V13" s="468"/>
      <c r="W13" s="401" t="s">
        <v>120</v>
      </c>
      <c r="X13" s="402"/>
      <c r="Y13" s="402"/>
      <c r="Z13" s="402"/>
      <c r="AA13" s="402"/>
      <c r="AB13" s="392"/>
      <c r="AC13" s="436">
        <v>784</v>
      </c>
      <c r="AD13" s="437"/>
      <c r="AE13" s="437"/>
      <c r="AF13" s="437"/>
      <c r="AG13" s="476"/>
      <c r="AH13" s="436">
        <v>907</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62757</v>
      </c>
      <c r="BO13" s="386"/>
      <c r="BP13" s="386"/>
      <c r="BQ13" s="386"/>
      <c r="BR13" s="386"/>
      <c r="BS13" s="386"/>
      <c r="BT13" s="386"/>
      <c r="BU13" s="387"/>
      <c r="BV13" s="385">
        <v>1389</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5.4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4237</v>
      </c>
      <c r="S14" s="467"/>
      <c r="T14" s="467"/>
      <c r="U14" s="467"/>
      <c r="V14" s="468"/>
      <c r="W14" s="375"/>
      <c r="X14" s="376"/>
      <c r="Y14" s="376"/>
      <c r="Z14" s="376"/>
      <c r="AA14" s="376"/>
      <c r="AB14" s="365"/>
      <c r="AC14" s="469">
        <v>38.1</v>
      </c>
      <c r="AD14" s="470"/>
      <c r="AE14" s="470"/>
      <c r="AF14" s="470"/>
      <c r="AG14" s="471"/>
      <c r="AH14" s="469">
        <v>40.1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4179</v>
      </c>
      <c r="S15" s="467"/>
      <c r="T15" s="467"/>
      <c r="U15" s="467"/>
      <c r="V15" s="468"/>
      <c r="W15" s="401" t="s">
        <v>127</v>
      </c>
      <c r="X15" s="402"/>
      <c r="Y15" s="402"/>
      <c r="Z15" s="402"/>
      <c r="AA15" s="402"/>
      <c r="AB15" s="392"/>
      <c r="AC15" s="436">
        <v>448</v>
      </c>
      <c r="AD15" s="437"/>
      <c r="AE15" s="437"/>
      <c r="AF15" s="437"/>
      <c r="AG15" s="476"/>
      <c r="AH15" s="436">
        <v>475</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424621</v>
      </c>
      <c r="BO15" s="349"/>
      <c r="BP15" s="349"/>
      <c r="BQ15" s="349"/>
      <c r="BR15" s="349"/>
      <c r="BS15" s="349"/>
      <c r="BT15" s="349"/>
      <c r="BU15" s="350"/>
      <c r="BV15" s="348">
        <v>393844</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21.7</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1691981</v>
      </c>
      <c r="BO16" s="386"/>
      <c r="BP16" s="386"/>
      <c r="BQ16" s="386"/>
      <c r="BR16" s="386"/>
      <c r="BS16" s="386"/>
      <c r="BT16" s="386"/>
      <c r="BU16" s="387"/>
      <c r="BV16" s="385">
        <v>1609248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828</v>
      </c>
      <c r="AD17" s="437"/>
      <c r="AE17" s="437"/>
      <c r="AF17" s="437"/>
      <c r="AG17" s="476"/>
      <c r="AH17" s="436">
        <v>880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542540</v>
      </c>
      <c r="BO17" s="386"/>
      <c r="BP17" s="386"/>
      <c r="BQ17" s="386"/>
      <c r="BR17" s="386"/>
      <c r="BS17" s="386"/>
      <c r="BT17" s="386"/>
      <c r="BU17" s="387"/>
      <c r="BV17" s="385">
        <v>498015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110.64</v>
      </c>
      <c r="M18" s="498"/>
      <c r="N18" s="498"/>
      <c r="O18" s="498"/>
      <c r="P18" s="498"/>
      <c r="Q18" s="498"/>
      <c r="R18" s="499"/>
      <c r="S18" s="499"/>
      <c r="T18" s="499"/>
      <c r="U18" s="499"/>
      <c r="V18" s="500"/>
      <c r="W18" s="403"/>
      <c r="X18" s="404"/>
      <c r="Y18" s="404"/>
      <c r="Z18" s="404"/>
      <c r="AA18" s="404"/>
      <c r="AB18" s="395"/>
      <c r="AC18" s="501">
        <v>40.200000000000003</v>
      </c>
      <c r="AD18" s="502"/>
      <c r="AE18" s="502"/>
      <c r="AF18" s="502"/>
      <c r="AG18" s="503"/>
      <c r="AH18" s="501">
        <v>38.9</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1804871</v>
      </c>
      <c r="BO18" s="386"/>
      <c r="BP18" s="386"/>
      <c r="BQ18" s="386"/>
      <c r="BR18" s="386"/>
      <c r="BS18" s="386"/>
      <c r="BT18" s="386"/>
      <c r="BU18" s="387"/>
      <c r="BV18" s="385">
        <v>1731078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2366989</v>
      </c>
      <c r="BO19" s="386"/>
      <c r="BP19" s="386"/>
      <c r="BQ19" s="386"/>
      <c r="BR19" s="386"/>
      <c r="BS19" s="386"/>
      <c r="BT19" s="386"/>
      <c r="BU19" s="387"/>
      <c r="BV19" s="385">
        <v>2065267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1660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2942087</v>
      </c>
      <c r="BO23" s="386"/>
      <c r="BP23" s="386"/>
      <c r="BQ23" s="386"/>
      <c r="BR23" s="386"/>
      <c r="BS23" s="386"/>
      <c r="BT23" s="386"/>
      <c r="BU23" s="387"/>
      <c r="BV23" s="385">
        <v>2959157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7290</v>
      </c>
      <c r="R24" s="437"/>
      <c r="S24" s="437"/>
      <c r="T24" s="437"/>
      <c r="U24" s="437"/>
      <c r="V24" s="476"/>
      <c r="W24" s="531"/>
      <c r="X24" s="519"/>
      <c r="Y24" s="520"/>
      <c r="Z24" s="435" t="s">
        <v>151</v>
      </c>
      <c r="AA24" s="415"/>
      <c r="AB24" s="415"/>
      <c r="AC24" s="415"/>
      <c r="AD24" s="415"/>
      <c r="AE24" s="415"/>
      <c r="AF24" s="415"/>
      <c r="AG24" s="416"/>
      <c r="AH24" s="436">
        <v>59</v>
      </c>
      <c r="AI24" s="437"/>
      <c r="AJ24" s="437"/>
      <c r="AK24" s="437"/>
      <c r="AL24" s="476"/>
      <c r="AM24" s="436">
        <v>166439</v>
      </c>
      <c r="AN24" s="437"/>
      <c r="AO24" s="437"/>
      <c r="AP24" s="437"/>
      <c r="AQ24" s="437"/>
      <c r="AR24" s="476"/>
      <c r="AS24" s="436">
        <v>2821</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1867275</v>
      </c>
      <c r="BO24" s="386"/>
      <c r="BP24" s="386"/>
      <c r="BQ24" s="386"/>
      <c r="BR24" s="386"/>
      <c r="BS24" s="386"/>
      <c r="BT24" s="386"/>
      <c r="BU24" s="387"/>
      <c r="BV24" s="385">
        <v>1996505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6045</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105171</v>
      </c>
      <c r="BO25" s="349"/>
      <c r="BP25" s="349"/>
      <c r="BQ25" s="349"/>
      <c r="BR25" s="349"/>
      <c r="BS25" s="349"/>
      <c r="BT25" s="349"/>
      <c r="BU25" s="350"/>
      <c r="BV25" s="348">
        <v>123322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5487</v>
      </c>
      <c r="R26" s="437"/>
      <c r="S26" s="437"/>
      <c r="T26" s="437"/>
      <c r="U26" s="437"/>
      <c r="V26" s="476"/>
      <c r="W26" s="531"/>
      <c r="X26" s="519"/>
      <c r="Y26" s="520"/>
      <c r="Z26" s="435" t="s">
        <v>157</v>
      </c>
      <c r="AA26" s="555"/>
      <c r="AB26" s="555"/>
      <c r="AC26" s="555"/>
      <c r="AD26" s="555"/>
      <c r="AE26" s="555"/>
      <c r="AF26" s="555"/>
      <c r="AG26" s="556"/>
      <c r="AH26" s="436" t="s">
        <v>117</v>
      </c>
      <c r="AI26" s="437"/>
      <c r="AJ26" s="437"/>
      <c r="AK26" s="437"/>
      <c r="AL26" s="476"/>
      <c r="AM26" s="436" t="s">
        <v>117</v>
      </c>
      <c r="AN26" s="437"/>
      <c r="AO26" s="437"/>
      <c r="AP26" s="437"/>
      <c r="AQ26" s="437"/>
      <c r="AR26" s="476"/>
      <c r="AS26" s="436" t="s">
        <v>117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2390</v>
      </c>
      <c r="R27" s="437"/>
      <c r="S27" s="437"/>
      <c r="T27" s="437"/>
      <c r="U27" s="437"/>
      <c r="V27" s="476"/>
      <c r="W27" s="531"/>
      <c r="X27" s="519"/>
      <c r="Y27" s="520"/>
      <c r="Z27" s="435" t="s">
        <v>160</v>
      </c>
      <c r="AA27" s="415"/>
      <c r="AB27" s="415"/>
      <c r="AC27" s="415"/>
      <c r="AD27" s="415"/>
      <c r="AE27" s="415"/>
      <c r="AF27" s="415"/>
      <c r="AG27" s="416"/>
      <c r="AH27" s="436">
        <v>7</v>
      </c>
      <c r="AI27" s="437"/>
      <c r="AJ27" s="437"/>
      <c r="AK27" s="437"/>
      <c r="AL27" s="476"/>
      <c r="AM27" s="436">
        <v>16446</v>
      </c>
      <c r="AN27" s="437"/>
      <c r="AO27" s="437"/>
      <c r="AP27" s="437"/>
      <c r="AQ27" s="437"/>
      <c r="AR27" s="476"/>
      <c r="AS27" s="436">
        <v>2349</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t="s">
        <v>117</v>
      </c>
      <c r="BO27" s="553"/>
      <c r="BP27" s="553"/>
      <c r="BQ27" s="553"/>
      <c r="BR27" s="553"/>
      <c r="BS27" s="553"/>
      <c r="BT27" s="553"/>
      <c r="BU27" s="554"/>
      <c r="BV27" s="552" t="s">
        <v>117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1850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697470</v>
      </c>
      <c r="BO28" s="349"/>
      <c r="BP28" s="349"/>
      <c r="BQ28" s="349"/>
      <c r="BR28" s="349"/>
      <c r="BS28" s="349"/>
      <c r="BT28" s="349"/>
      <c r="BU28" s="350"/>
      <c r="BV28" s="348">
        <v>697186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8</v>
      </c>
      <c r="M29" s="437"/>
      <c r="N29" s="437"/>
      <c r="O29" s="437"/>
      <c r="P29" s="476"/>
      <c r="Q29" s="436">
        <v>1580</v>
      </c>
      <c r="R29" s="437"/>
      <c r="S29" s="437"/>
      <c r="T29" s="437"/>
      <c r="U29" s="437"/>
      <c r="V29" s="476"/>
      <c r="W29" s="532"/>
      <c r="X29" s="533"/>
      <c r="Y29" s="534"/>
      <c r="Z29" s="435" t="s">
        <v>167</v>
      </c>
      <c r="AA29" s="415"/>
      <c r="AB29" s="415"/>
      <c r="AC29" s="415"/>
      <c r="AD29" s="415"/>
      <c r="AE29" s="415"/>
      <c r="AF29" s="415"/>
      <c r="AG29" s="416"/>
      <c r="AH29" s="436">
        <v>66</v>
      </c>
      <c r="AI29" s="437"/>
      <c r="AJ29" s="437"/>
      <c r="AK29" s="437"/>
      <c r="AL29" s="476"/>
      <c r="AM29" s="436">
        <v>182885</v>
      </c>
      <c r="AN29" s="437"/>
      <c r="AO29" s="437"/>
      <c r="AP29" s="437"/>
      <c r="AQ29" s="437"/>
      <c r="AR29" s="476"/>
      <c r="AS29" s="436">
        <v>2771</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526268</v>
      </c>
      <c r="BO29" s="386"/>
      <c r="BP29" s="386"/>
      <c r="BQ29" s="386"/>
      <c r="BR29" s="386"/>
      <c r="BS29" s="386"/>
      <c r="BT29" s="386"/>
      <c r="BU29" s="387"/>
      <c r="BV29" s="385">
        <v>525989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170</v>
      </c>
      <c r="BD30" s="550"/>
      <c r="BE30" s="550"/>
      <c r="BF30" s="550"/>
      <c r="BG30" s="550"/>
      <c r="BH30" s="550"/>
      <c r="BI30" s="550"/>
      <c r="BJ30" s="550"/>
      <c r="BK30" s="550"/>
      <c r="BL30" s="550"/>
      <c r="BM30" s="551"/>
      <c r="BN30" s="552">
        <v>1022541</v>
      </c>
      <c r="BO30" s="553"/>
      <c r="BP30" s="553"/>
      <c r="BQ30" s="553"/>
      <c r="BR30" s="553"/>
      <c r="BS30" s="553"/>
      <c r="BT30" s="553"/>
      <c r="BU30" s="554"/>
      <c r="BV30" s="552">
        <v>1153612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渡島・檜山地方税滞納整理機構</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南渡島消防事務組合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渡島廃棄物処理広域連合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0" t="s">
        <v>531</v>
      </c>
      <c r="D34" s="1150"/>
      <c r="E34" s="1151"/>
      <c r="F34" s="32" t="s">
        <v>532</v>
      </c>
      <c r="G34" s="33" t="s">
        <v>533</v>
      </c>
      <c r="H34" s="33" t="s">
        <v>534</v>
      </c>
      <c r="I34" s="33" t="s">
        <v>535</v>
      </c>
      <c r="J34" s="34" t="s">
        <v>536</v>
      </c>
      <c r="K34" s="22"/>
      <c r="L34" s="22"/>
      <c r="M34" s="22"/>
      <c r="N34" s="22"/>
      <c r="O34" s="22"/>
      <c r="P34" s="22"/>
    </row>
    <row r="35" spans="1:16" ht="39" customHeight="1" x14ac:dyDescent="0.15">
      <c r="A35" s="22"/>
      <c r="B35" s="35"/>
      <c r="C35" s="1144" t="s">
        <v>537</v>
      </c>
      <c r="D35" s="1145"/>
      <c r="E35" s="1146"/>
      <c r="F35" s="36">
        <v>8.14</v>
      </c>
      <c r="G35" s="37">
        <v>7.45</v>
      </c>
      <c r="H35" s="37">
        <v>6.11</v>
      </c>
      <c r="I35" s="37">
        <v>6.83</v>
      </c>
      <c r="J35" s="38">
        <v>6.42</v>
      </c>
      <c r="K35" s="22"/>
      <c r="L35" s="22"/>
      <c r="M35" s="22"/>
      <c r="N35" s="22"/>
      <c r="O35" s="22"/>
      <c r="P35" s="22"/>
    </row>
    <row r="36" spans="1:16" ht="39" customHeight="1" x14ac:dyDescent="0.15">
      <c r="A36" s="22"/>
      <c r="B36" s="35"/>
      <c r="C36" s="1144" t="s">
        <v>538</v>
      </c>
      <c r="D36" s="1145"/>
      <c r="E36" s="1146"/>
      <c r="F36" s="36">
        <v>2.71</v>
      </c>
      <c r="G36" s="37">
        <v>3.49</v>
      </c>
      <c r="H36" s="37">
        <v>2.1800000000000002</v>
      </c>
      <c r="I36" s="37">
        <v>2.2999999999999998</v>
      </c>
      <c r="J36" s="38">
        <v>5.45</v>
      </c>
      <c r="K36" s="22"/>
      <c r="L36" s="22"/>
      <c r="M36" s="22"/>
      <c r="N36" s="22"/>
      <c r="O36" s="22"/>
      <c r="P36" s="22"/>
    </row>
    <row r="37" spans="1:16" ht="39" customHeight="1" x14ac:dyDescent="0.15">
      <c r="A37" s="22"/>
      <c r="B37" s="35"/>
      <c r="C37" s="1144" t="s">
        <v>539</v>
      </c>
      <c r="D37" s="1145"/>
      <c r="E37" s="1146"/>
      <c r="F37" s="36">
        <v>0.4</v>
      </c>
      <c r="G37" s="37">
        <v>0.01</v>
      </c>
      <c r="H37" s="37">
        <v>0.23</v>
      </c>
      <c r="I37" s="37">
        <v>0.83</v>
      </c>
      <c r="J37" s="38">
        <v>0.63</v>
      </c>
      <c r="K37" s="22"/>
      <c r="L37" s="22"/>
      <c r="M37" s="22"/>
      <c r="N37" s="22"/>
      <c r="O37" s="22"/>
      <c r="P37" s="22"/>
    </row>
    <row r="38" spans="1:16" ht="39" customHeight="1" x14ac:dyDescent="0.15">
      <c r="A38" s="22"/>
      <c r="B38" s="35"/>
      <c r="C38" s="1144" t="s">
        <v>540</v>
      </c>
      <c r="D38" s="1145"/>
      <c r="E38" s="1146"/>
      <c r="F38" s="36">
        <v>0</v>
      </c>
      <c r="G38" s="37">
        <v>0.02</v>
      </c>
      <c r="H38" s="37">
        <v>0.01</v>
      </c>
      <c r="I38" s="37">
        <v>0.02</v>
      </c>
      <c r="J38" s="38">
        <v>0</v>
      </c>
      <c r="K38" s="22"/>
      <c r="L38" s="22"/>
      <c r="M38" s="22"/>
      <c r="N38" s="22"/>
      <c r="O38" s="22"/>
      <c r="P38" s="22"/>
    </row>
    <row r="39" spans="1:16" ht="39" customHeight="1" x14ac:dyDescent="0.15">
      <c r="A39" s="22"/>
      <c r="B39" s="35"/>
      <c r="C39" s="1144"/>
      <c r="D39" s="1145"/>
      <c r="E39" s="1146"/>
      <c r="F39" s="36"/>
      <c r="G39" s="37"/>
      <c r="H39" s="37"/>
      <c r="I39" s="37"/>
      <c r="J39" s="38"/>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541</v>
      </c>
      <c r="D42" s="1145"/>
      <c r="E42" s="1146"/>
      <c r="F42" s="36" t="s">
        <v>485</v>
      </c>
      <c r="G42" s="37" t="s">
        <v>485</v>
      </c>
      <c r="H42" s="37" t="s">
        <v>485</v>
      </c>
      <c r="I42" s="37" t="s">
        <v>485</v>
      </c>
      <c r="J42" s="38" t="s">
        <v>485</v>
      </c>
      <c r="K42" s="22"/>
      <c r="L42" s="22"/>
      <c r="M42" s="22"/>
      <c r="N42" s="22"/>
      <c r="O42" s="22"/>
      <c r="P42" s="22"/>
    </row>
    <row r="43" spans="1:16" ht="39" customHeight="1" thickBot="1" x14ac:dyDescent="0.2">
      <c r="A43" s="22"/>
      <c r="B43" s="40"/>
      <c r="C43" s="1147" t="s">
        <v>542</v>
      </c>
      <c r="D43" s="1148"/>
      <c r="E43" s="1149"/>
      <c r="F43" s="41" t="s">
        <v>485</v>
      </c>
      <c r="G43" s="42" t="s">
        <v>485</v>
      </c>
      <c r="H43" s="42" t="s">
        <v>485</v>
      </c>
      <c r="I43" s="42" t="s">
        <v>485</v>
      </c>
      <c r="J43" s="43" t="s">
        <v>485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0" t="s">
        <v>10</v>
      </c>
      <c r="C45" s="1161"/>
      <c r="D45" s="58"/>
      <c r="E45" s="1166" t="s">
        <v>11</v>
      </c>
      <c r="F45" s="1166"/>
      <c r="G45" s="1166"/>
      <c r="H45" s="1166"/>
      <c r="I45" s="1166"/>
      <c r="J45" s="1167"/>
      <c r="K45" s="59">
        <v>324</v>
      </c>
      <c r="L45" s="60">
        <v>313</v>
      </c>
      <c r="M45" s="60">
        <v>323</v>
      </c>
      <c r="N45" s="60">
        <v>329</v>
      </c>
      <c r="O45" s="61">
        <v>282</v>
      </c>
      <c r="P45" s="48"/>
      <c r="Q45" s="48"/>
      <c r="R45" s="48"/>
      <c r="S45" s="48"/>
      <c r="T45" s="48"/>
      <c r="U45" s="48"/>
    </row>
    <row r="46" spans="1:21" ht="30.75" customHeight="1" x14ac:dyDescent="0.15">
      <c r="A46" s="48"/>
      <c r="B46" s="1162"/>
      <c r="C46" s="1163"/>
      <c r="D46" s="62"/>
      <c r="E46" s="1154" t="s">
        <v>12</v>
      </c>
      <c r="F46" s="1154"/>
      <c r="G46" s="1154"/>
      <c r="H46" s="1154"/>
      <c r="I46" s="1154"/>
      <c r="J46" s="1155"/>
      <c r="K46" s="63" t="s">
        <v>485</v>
      </c>
      <c r="L46" s="64" t="s">
        <v>485</v>
      </c>
      <c r="M46" s="64" t="s">
        <v>485</v>
      </c>
      <c r="N46" s="64" t="s">
        <v>485</v>
      </c>
      <c r="O46" s="65" t="s">
        <v>485</v>
      </c>
      <c r="P46" s="48"/>
      <c r="Q46" s="48"/>
      <c r="R46" s="48"/>
      <c r="S46" s="48"/>
      <c r="T46" s="48"/>
      <c r="U46" s="48"/>
    </row>
    <row r="47" spans="1:21" ht="30.75" customHeight="1" x14ac:dyDescent="0.15">
      <c r="A47" s="48"/>
      <c r="B47" s="1162"/>
      <c r="C47" s="1163"/>
      <c r="D47" s="62"/>
      <c r="E47" s="1154" t="s">
        <v>13</v>
      </c>
      <c r="F47" s="1154"/>
      <c r="G47" s="1154"/>
      <c r="H47" s="1154"/>
      <c r="I47" s="1154"/>
      <c r="J47" s="1155"/>
      <c r="K47" s="63" t="s">
        <v>485</v>
      </c>
      <c r="L47" s="64" t="s">
        <v>485</v>
      </c>
      <c r="M47" s="64" t="s">
        <v>485</v>
      </c>
      <c r="N47" s="64" t="s">
        <v>485</v>
      </c>
      <c r="O47" s="65" t="s">
        <v>485</v>
      </c>
      <c r="P47" s="48"/>
      <c r="Q47" s="48"/>
      <c r="R47" s="48"/>
      <c r="S47" s="48"/>
      <c r="T47" s="48"/>
      <c r="U47" s="48"/>
    </row>
    <row r="48" spans="1:21" ht="30.75" customHeight="1" x14ac:dyDescent="0.15">
      <c r="A48" s="48"/>
      <c r="B48" s="1162"/>
      <c r="C48" s="1163"/>
      <c r="D48" s="62"/>
      <c r="E48" s="1154" t="s">
        <v>14</v>
      </c>
      <c r="F48" s="1154"/>
      <c r="G48" s="1154"/>
      <c r="H48" s="1154"/>
      <c r="I48" s="1154"/>
      <c r="J48" s="1155"/>
      <c r="K48" s="63" t="s">
        <v>485</v>
      </c>
      <c r="L48" s="64" t="s">
        <v>485</v>
      </c>
      <c r="M48" s="64" t="s">
        <v>485</v>
      </c>
      <c r="N48" s="64" t="s">
        <v>485</v>
      </c>
      <c r="O48" s="65" t="s">
        <v>485</v>
      </c>
      <c r="P48" s="48"/>
      <c r="Q48" s="48"/>
      <c r="R48" s="48"/>
      <c r="S48" s="48"/>
      <c r="T48" s="48"/>
      <c r="U48" s="48"/>
    </row>
    <row r="49" spans="1:21" ht="30.75" customHeight="1" x14ac:dyDescent="0.15">
      <c r="A49" s="48"/>
      <c r="B49" s="1162"/>
      <c r="C49" s="1163"/>
      <c r="D49" s="62"/>
      <c r="E49" s="1154" t="s">
        <v>15</v>
      </c>
      <c r="F49" s="1154"/>
      <c r="G49" s="1154"/>
      <c r="H49" s="1154"/>
      <c r="I49" s="1154"/>
      <c r="J49" s="1155"/>
      <c r="K49" s="63">
        <v>22</v>
      </c>
      <c r="L49" s="64">
        <v>27</v>
      </c>
      <c r="M49" s="64">
        <v>27</v>
      </c>
      <c r="N49" s="64">
        <v>22</v>
      </c>
      <c r="O49" s="65">
        <v>38</v>
      </c>
      <c r="P49" s="48"/>
      <c r="Q49" s="48"/>
      <c r="R49" s="48"/>
      <c r="S49" s="48"/>
      <c r="T49" s="48"/>
      <c r="U49" s="48"/>
    </row>
    <row r="50" spans="1:21" ht="30.75" customHeight="1" x14ac:dyDescent="0.15">
      <c r="A50" s="48"/>
      <c r="B50" s="1162"/>
      <c r="C50" s="1163"/>
      <c r="D50" s="62"/>
      <c r="E50" s="1154" t="s">
        <v>16</v>
      </c>
      <c r="F50" s="1154"/>
      <c r="G50" s="1154"/>
      <c r="H50" s="1154"/>
      <c r="I50" s="1154"/>
      <c r="J50" s="1155"/>
      <c r="K50" s="63">
        <v>7</v>
      </c>
      <c r="L50" s="64">
        <v>4</v>
      </c>
      <c r="M50" s="64">
        <v>1</v>
      </c>
      <c r="N50" s="64">
        <v>1</v>
      </c>
      <c r="O50" s="65">
        <v>0</v>
      </c>
      <c r="P50" s="48"/>
      <c r="Q50" s="48"/>
      <c r="R50" s="48"/>
      <c r="S50" s="48"/>
      <c r="T50" s="48"/>
      <c r="U50" s="48"/>
    </row>
    <row r="51" spans="1:21" ht="30.75" customHeight="1" x14ac:dyDescent="0.15">
      <c r="A51" s="48"/>
      <c r="B51" s="1164"/>
      <c r="C51" s="1165"/>
      <c r="D51" s="66"/>
      <c r="E51" s="1154" t="s">
        <v>17</v>
      </c>
      <c r="F51" s="1154"/>
      <c r="G51" s="1154"/>
      <c r="H51" s="1154"/>
      <c r="I51" s="1154"/>
      <c r="J51" s="1155"/>
      <c r="K51" s="63">
        <v>0</v>
      </c>
      <c r="L51" s="64">
        <v>0</v>
      </c>
      <c r="M51" s="64">
        <v>0</v>
      </c>
      <c r="N51" s="64">
        <v>0</v>
      </c>
      <c r="O51" s="65">
        <v>0</v>
      </c>
      <c r="P51" s="48"/>
      <c r="Q51" s="48"/>
      <c r="R51" s="48"/>
      <c r="S51" s="48"/>
      <c r="T51" s="48"/>
      <c r="U51" s="48"/>
    </row>
    <row r="52" spans="1:21" ht="30.75" customHeight="1" x14ac:dyDescent="0.15">
      <c r="A52" s="48"/>
      <c r="B52" s="1152" t="s">
        <v>18</v>
      </c>
      <c r="C52" s="1153"/>
      <c r="D52" s="66"/>
      <c r="E52" s="1154" t="s">
        <v>19</v>
      </c>
      <c r="F52" s="1154"/>
      <c r="G52" s="1154"/>
      <c r="H52" s="1154"/>
      <c r="I52" s="1154"/>
      <c r="J52" s="1155"/>
      <c r="K52" s="63">
        <v>239</v>
      </c>
      <c r="L52" s="64">
        <v>247</v>
      </c>
      <c r="M52" s="64">
        <v>262</v>
      </c>
      <c r="N52" s="64">
        <v>276</v>
      </c>
      <c r="O52" s="65">
        <v>264</v>
      </c>
      <c r="P52" s="48"/>
      <c r="Q52" s="48"/>
      <c r="R52" s="48"/>
      <c r="S52" s="48"/>
      <c r="T52" s="48"/>
      <c r="U52" s="48"/>
    </row>
    <row r="53" spans="1:21" ht="30.75" customHeight="1" thickBot="1" x14ac:dyDescent="0.2">
      <c r="A53" s="48"/>
      <c r="B53" s="1156" t="s">
        <v>20</v>
      </c>
      <c r="C53" s="1157"/>
      <c r="D53" s="67"/>
      <c r="E53" s="1158" t="s">
        <v>21</v>
      </c>
      <c r="F53" s="1158"/>
      <c r="G53" s="1158"/>
      <c r="H53" s="1158"/>
      <c r="I53" s="1158"/>
      <c r="J53" s="1159"/>
      <c r="K53" s="68">
        <v>114</v>
      </c>
      <c r="L53" s="69">
        <v>97</v>
      </c>
      <c r="M53" s="69">
        <v>89</v>
      </c>
      <c r="N53" s="69">
        <v>76</v>
      </c>
      <c r="O53" s="70">
        <v>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68" t="s">
        <v>23</v>
      </c>
      <c r="C41" s="1169"/>
      <c r="D41" s="81"/>
      <c r="E41" s="1174" t="s">
        <v>24</v>
      </c>
      <c r="F41" s="1174"/>
      <c r="G41" s="1174"/>
      <c r="H41" s="1175"/>
      <c r="I41" s="82">
        <v>2692</v>
      </c>
      <c r="J41" s="83">
        <v>2621</v>
      </c>
      <c r="K41" s="83">
        <v>2906</v>
      </c>
      <c r="L41" s="83">
        <v>2959</v>
      </c>
      <c r="M41" s="84">
        <v>2942</v>
      </c>
    </row>
    <row r="42" spans="2:13" ht="27.75" customHeight="1" x14ac:dyDescent="0.15">
      <c r="B42" s="1170"/>
      <c r="C42" s="1171"/>
      <c r="D42" s="85"/>
      <c r="E42" s="1176" t="s">
        <v>25</v>
      </c>
      <c r="F42" s="1176"/>
      <c r="G42" s="1176"/>
      <c r="H42" s="1177"/>
      <c r="I42" s="86">
        <v>7</v>
      </c>
      <c r="J42" s="87">
        <v>3</v>
      </c>
      <c r="K42" s="87">
        <v>2</v>
      </c>
      <c r="L42" s="87">
        <v>1</v>
      </c>
      <c r="M42" s="88">
        <v>0</v>
      </c>
    </row>
    <row r="43" spans="2:13" ht="27.75" customHeight="1" x14ac:dyDescent="0.15">
      <c r="B43" s="1170"/>
      <c r="C43" s="1171"/>
      <c r="D43" s="85"/>
      <c r="E43" s="1176" t="s">
        <v>26</v>
      </c>
      <c r="F43" s="1176"/>
      <c r="G43" s="1176"/>
      <c r="H43" s="1177"/>
      <c r="I43" s="86" t="s">
        <v>485</v>
      </c>
      <c r="J43" s="87" t="s">
        <v>485</v>
      </c>
      <c r="K43" s="87" t="s">
        <v>485</v>
      </c>
      <c r="L43" s="87" t="s">
        <v>485</v>
      </c>
      <c r="M43" s="88" t="s">
        <v>485</v>
      </c>
    </row>
    <row r="44" spans="2:13" ht="27.75" customHeight="1" x14ac:dyDescent="0.15">
      <c r="B44" s="1170"/>
      <c r="C44" s="1171"/>
      <c r="D44" s="85"/>
      <c r="E44" s="1176" t="s">
        <v>27</v>
      </c>
      <c r="F44" s="1176"/>
      <c r="G44" s="1176"/>
      <c r="H44" s="1177"/>
      <c r="I44" s="86">
        <v>148</v>
      </c>
      <c r="J44" s="87">
        <v>177</v>
      </c>
      <c r="K44" s="87">
        <v>180</v>
      </c>
      <c r="L44" s="87">
        <v>163</v>
      </c>
      <c r="M44" s="88">
        <v>138</v>
      </c>
    </row>
    <row r="45" spans="2:13" ht="27.75" customHeight="1" x14ac:dyDescent="0.15">
      <c r="B45" s="1170"/>
      <c r="C45" s="1171"/>
      <c r="D45" s="85"/>
      <c r="E45" s="1176" t="s">
        <v>28</v>
      </c>
      <c r="F45" s="1176"/>
      <c r="G45" s="1176"/>
      <c r="H45" s="1177"/>
      <c r="I45" s="86">
        <v>472</v>
      </c>
      <c r="J45" s="87">
        <v>470</v>
      </c>
      <c r="K45" s="87">
        <v>446</v>
      </c>
      <c r="L45" s="87">
        <v>431</v>
      </c>
      <c r="M45" s="88">
        <v>368</v>
      </c>
    </row>
    <row r="46" spans="2:13" ht="27.75" customHeight="1" x14ac:dyDescent="0.15">
      <c r="B46" s="1170"/>
      <c r="C46" s="1171"/>
      <c r="D46" s="85"/>
      <c r="E46" s="1176" t="s">
        <v>29</v>
      </c>
      <c r="F46" s="1176"/>
      <c r="G46" s="1176"/>
      <c r="H46" s="1177"/>
      <c r="I46" s="86" t="s">
        <v>485</v>
      </c>
      <c r="J46" s="87" t="s">
        <v>485</v>
      </c>
      <c r="K46" s="87" t="s">
        <v>485</v>
      </c>
      <c r="L46" s="87" t="s">
        <v>485</v>
      </c>
      <c r="M46" s="88" t="s">
        <v>485</v>
      </c>
    </row>
    <row r="47" spans="2:13" ht="27.75" customHeight="1" x14ac:dyDescent="0.15">
      <c r="B47" s="1170"/>
      <c r="C47" s="1171"/>
      <c r="D47" s="85"/>
      <c r="E47" s="1176" t="s">
        <v>30</v>
      </c>
      <c r="F47" s="1176"/>
      <c r="G47" s="1176"/>
      <c r="H47" s="1177"/>
      <c r="I47" s="86" t="s">
        <v>485</v>
      </c>
      <c r="J47" s="87" t="s">
        <v>485</v>
      </c>
      <c r="K47" s="87">
        <v>67</v>
      </c>
      <c r="L47" s="87" t="s">
        <v>485</v>
      </c>
      <c r="M47" s="88" t="s">
        <v>485</v>
      </c>
    </row>
    <row r="48" spans="2:13" ht="27.75" customHeight="1" x14ac:dyDescent="0.15">
      <c r="B48" s="1172"/>
      <c r="C48" s="1173"/>
      <c r="D48" s="85"/>
      <c r="E48" s="1176" t="s">
        <v>31</v>
      </c>
      <c r="F48" s="1176"/>
      <c r="G48" s="1176"/>
      <c r="H48" s="1177"/>
      <c r="I48" s="86" t="s">
        <v>485</v>
      </c>
      <c r="J48" s="87" t="s">
        <v>485</v>
      </c>
      <c r="K48" s="87" t="s">
        <v>485</v>
      </c>
      <c r="L48" s="87" t="s">
        <v>485</v>
      </c>
      <c r="M48" s="88" t="s">
        <v>485</v>
      </c>
    </row>
    <row r="49" spans="2:13" ht="27.75" customHeight="1" x14ac:dyDescent="0.15">
      <c r="B49" s="1178" t="s">
        <v>32</v>
      </c>
      <c r="C49" s="1179"/>
      <c r="D49" s="89"/>
      <c r="E49" s="1176" t="s">
        <v>33</v>
      </c>
      <c r="F49" s="1176"/>
      <c r="G49" s="1176"/>
      <c r="H49" s="1177"/>
      <c r="I49" s="86">
        <v>2368</v>
      </c>
      <c r="J49" s="87">
        <v>2638</v>
      </c>
      <c r="K49" s="87">
        <v>2415</v>
      </c>
      <c r="L49" s="87">
        <v>2383</v>
      </c>
      <c r="M49" s="88">
        <v>2252</v>
      </c>
    </row>
    <row r="50" spans="2:13" ht="27.75" customHeight="1" x14ac:dyDescent="0.15">
      <c r="B50" s="1170"/>
      <c r="C50" s="1171"/>
      <c r="D50" s="85"/>
      <c r="E50" s="1176" t="s">
        <v>34</v>
      </c>
      <c r="F50" s="1176"/>
      <c r="G50" s="1176"/>
      <c r="H50" s="1177"/>
      <c r="I50" s="86">
        <v>260</v>
      </c>
      <c r="J50" s="87">
        <v>360</v>
      </c>
      <c r="K50" s="87">
        <v>657</v>
      </c>
      <c r="L50" s="87">
        <v>797</v>
      </c>
      <c r="M50" s="88">
        <v>774</v>
      </c>
    </row>
    <row r="51" spans="2:13" ht="27.75" customHeight="1" x14ac:dyDescent="0.15">
      <c r="B51" s="1172"/>
      <c r="C51" s="1173"/>
      <c r="D51" s="85"/>
      <c r="E51" s="1176" t="s">
        <v>35</v>
      </c>
      <c r="F51" s="1176"/>
      <c r="G51" s="1176"/>
      <c r="H51" s="1177"/>
      <c r="I51" s="86">
        <v>2282</v>
      </c>
      <c r="J51" s="87">
        <v>2266</v>
      </c>
      <c r="K51" s="87">
        <v>2167</v>
      </c>
      <c r="L51" s="87">
        <v>2138</v>
      </c>
      <c r="M51" s="88">
        <v>2079</v>
      </c>
    </row>
    <row r="52" spans="2:13" ht="27.75" customHeight="1" thickBot="1" x14ac:dyDescent="0.2">
      <c r="B52" s="1180" t="s">
        <v>36</v>
      </c>
      <c r="C52" s="1181"/>
      <c r="D52" s="90"/>
      <c r="E52" s="1182" t="s">
        <v>37</v>
      </c>
      <c r="F52" s="1182"/>
      <c r="G52" s="1182"/>
      <c r="H52" s="1183"/>
      <c r="I52" s="91">
        <v>-1590</v>
      </c>
      <c r="J52" s="92">
        <v>-1994</v>
      </c>
      <c r="K52" s="92">
        <v>-1637</v>
      </c>
      <c r="L52" s="92">
        <v>-1763</v>
      </c>
      <c r="M52" s="93">
        <v>-1657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6" zoomScaleNormal="100" zoomScaleSheetLayoutView="55" workbookViewId="0">
      <selection activeCell="J82" activeCellId="1" sqref="G43:O47 J82"/>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247"/>
      <c r="B1" s="1249"/>
      <c r="P1" s="244"/>
      <c r="Q1" s="244"/>
    </row>
    <row r="2" spans="1:51" ht="25.5" x14ac:dyDescent="0.25">
      <c r="A2" s="1247"/>
      <c r="C2" s="1248"/>
      <c r="P2" s="244"/>
      <c r="Q2" s="244"/>
    </row>
    <row r="3" spans="1:51" ht="25.5" x14ac:dyDescent="0.25">
      <c r="A3" s="1247"/>
      <c r="C3" s="1248"/>
      <c r="P3" s="244"/>
      <c r="Q3" s="244"/>
    </row>
    <row r="4" spans="1:51" s="1246" customFormat="1" ht="13.5" x14ac:dyDescent="0.15">
      <c r="A4" s="1247"/>
      <c r="B4" s="1247"/>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row>
    <row r="5" spans="1:51" s="1246" customFormat="1" ht="13.5" x14ac:dyDescent="0.15">
      <c r="A5" s="1247"/>
      <c r="B5" s="1247"/>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row>
    <row r="6" spans="1:51" s="1246" customFormat="1" ht="13.5" x14ac:dyDescent="0.15">
      <c r="A6" s="1247"/>
      <c r="B6" s="1247"/>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row>
    <row r="7" spans="1:51" s="1246" customFormat="1" ht="13.5" x14ac:dyDescent="0.15">
      <c r="A7" s="1247"/>
      <c r="B7" s="1247"/>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row>
    <row r="8" spans="1:51" s="1246" customFormat="1" ht="13.5" x14ac:dyDescent="0.15">
      <c r="A8" s="1247"/>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7"/>
      <c r="AA8" s="1247"/>
      <c r="AB8" s="1247"/>
      <c r="AC8" s="1247"/>
      <c r="AD8" s="1247"/>
      <c r="AE8" s="1247"/>
      <c r="AF8" s="1247"/>
      <c r="AG8" s="1247"/>
      <c r="AH8" s="1247"/>
      <c r="AI8" s="1247"/>
    </row>
    <row r="9" spans="1:51" s="1246" customFormat="1" ht="13.5" x14ac:dyDescent="0.15">
      <c r="A9" s="1247"/>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row>
    <row r="10" spans="1:51" s="1246" customFormat="1" ht="13.5" x14ac:dyDescent="0.15">
      <c r="A10" s="1247"/>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Y10" s="1246" t="s">
        <v>562</v>
      </c>
    </row>
    <row r="11" spans="1:51" s="1246" customFormat="1" ht="13.5" x14ac:dyDescent="0.15">
      <c r="A11" s="1247"/>
      <c r="B11" s="1247"/>
      <c r="C11" s="1247"/>
      <c r="D11" s="1247"/>
      <c r="E11" s="1247"/>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row>
    <row r="12" spans="1:51" s="1246" customFormat="1" ht="13.5" x14ac:dyDescent="0.15">
      <c r="A12" s="1247"/>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Y12" s="1246" t="s">
        <v>562</v>
      </c>
    </row>
    <row r="13" spans="1:51" s="1246" customFormat="1" ht="13.5" x14ac:dyDescent="0.15">
      <c r="A13" s="1247"/>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row>
    <row r="14" spans="1:51" s="1246" customFormat="1" ht="14.25" customHeight="1" x14ac:dyDescent="0.15">
      <c r="A14" s="1247"/>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row>
    <row r="15" spans="1:51" s="1246" customFormat="1" ht="13.5" x14ac:dyDescent="0.15">
      <c r="A15" s="243"/>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row>
    <row r="16" spans="1:51" s="1246" customFormat="1" ht="13.5" x14ac:dyDescent="0.15">
      <c r="A16" s="243"/>
      <c r="B16" s="1247"/>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row>
    <row r="17" spans="1:259" s="1246" customFormat="1" ht="13.5" x14ac:dyDescent="0.15">
      <c r="A17" s="243"/>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row>
    <row r="18" spans="1:259" s="1246" customFormat="1" ht="13.5" x14ac:dyDescent="0.15">
      <c r="A18" s="243"/>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row>
    <row r="19" spans="1:259" ht="13.5" x14ac:dyDescent="0.15">
      <c r="P19" s="244"/>
      <c r="Q19" s="244"/>
    </row>
    <row r="20" spans="1:259" ht="13.5" x14ac:dyDescent="0.15">
      <c r="P20" s="244"/>
      <c r="Q20" s="244"/>
    </row>
    <row r="21" spans="1:259" ht="17.25" x14ac:dyDescent="0.15">
      <c r="B21" s="1245"/>
      <c r="C21" s="246"/>
      <c r="D21" s="246"/>
      <c r="E21" s="246"/>
      <c r="F21" s="246"/>
      <c r="G21" s="246"/>
      <c r="H21" s="246"/>
      <c r="I21" s="246"/>
      <c r="J21" s="246"/>
      <c r="K21" s="246"/>
      <c r="L21" s="246"/>
      <c r="M21" s="246"/>
      <c r="N21" s="1244"/>
      <c r="O21" s="246"/>
      <c r="P21" s="247"/>
      <c r="Q21" s="244"/>
      <c r="IY21" s="1243"/>
    </row>
    <row r="22" spans="1:259" ht="17.25" x14ac:dyDescent="0.15">
      <c r="B22" s="248"/>
      <c r="IY22" s="1242"/>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1230"/>
      <c r="C40" s="244"/>
      <c r="D40" s="244"/>
      <c r="E40" s="244"/>
      <c r="F40" s="244"/>
      <c r="G40" s="244"/>
      <c r="H40" s="244"/>
      <c r="I40" s="244"/>
      <c r="J40" s="244"/>
      <c r="K40" s="244"/>
      <c r="L40" s="244"/>
      <c r="M40" s="244"/>
      <c r="N40" s="244"/>
      <c r="O40" s="244"/>
      <c r="P40" s="1230"/>
      <c r="Q40" s="244"/>
    </row>
    <row r="41" spans="2:17" ht="17.25" x14ac:dyDescent="0.15">
      <c r="B41" s="245" t="s">
        <v>561</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1229" t="s">
        <v>557</v>
      </c>
      <c r="I42" s="1228"/>
      <c r="J42" s="1228"/>
      <c r="K42" s="1228"/>
      <c r="L42" s="244"/>
      <c r="M42" s="244"/>
      <c r="N42" s="244"/>
      <c r="O42" s="244"/>
    </row>
    <row r="43" spans="2:17" ht="13.5" x14ac:dyDescent="0.15">
      <c r="B43" s="248"/>
      <c r="C43" s="244"/>
      <c r="D43" s="244"/>
      <c r="E43" s="244"/>
      <c r="F43" s="244"/>
      <c r="G43" s="1227"/>
      <c r="H43" s="1226"/>
      <c r="I43" s="1226"/>
      <c r="J43" s="1226"/>
      <c r="K43" s="1226"/>
      <c r="L43" s="1226"/>
      <c r="M43" s="1226"/>
      <c r="N43" s="1226"/>
      <c r="O43" s="1225"/>
    </row>
    <row r="44" spans="2:17" ht="13.5" x14ac:dyDescent="0.15">
      <c r="B44" s="248"/>
      <c r="C44" s="244"/>
      <c r="D44" s="244"/>
      <c r="E44" s="244"/>
      <c r="F44" s="244"/>
      <c r="G44" s="1224"/>
      <c r="H44" s="1223"/>
      <c r="I44" s="1223"/>
      <c r="J44" s="1223"/>
      <c r="K44" s="1223"/>
      <c r="L44" s="1223"/>
      <c r="M44" s="1223"/>
      <c r="N44" s="1223"/>
      <c r="O44" s="1222"/>
    </row>
    <row r="45" spans="2:17" ht="13.5" x14ac:dyDescent="0.15">
      <c r="B45" s="248"/>
      <c r="C45" s="244"/>
      <c r="D45" s="244"/>
      <c r="E45" s="244"/>
      <c r="F45" s="244"/>
      <c r="G45" s="1224"/>
      <c r="H45" s="1223"/>
      <c r="I45" s="1223"/>
      <c r="J45" s="1223"/>
      <c r="K45" s="1223"/>
      <c r="L45" s="1223"/>
      <c r="M45" s="1223"/>
      <c r="N45" s="1223"/>
      <c r="O45" s="1222"/>
    </row>
    <row r="46" spans="2:17" ht="13.5" x14ac:dyDescent="0.15">
      <c r="B46" s="248"/>
      <c r="C46" s="244"/>
      <c r="D46" s="244"/>
      <c r="E46" s="244"/>
      <c r="F46" s="244"/>
      <c r="G46" s="1224"/>
      <c r="H46" s="1223"/>
      <c r="I46" s="1223"/>
      <c r="J46" s="1223"/>
      <c r="K46" s="1223"/>
      <c r="L46" s="1223"/>
      <c r="M46" s="1223"/>
      <c r="N46" s="1223"/>
      <c r="O46" s="1222"/>
    </row>
    <row r="47" spans="2:17" ht="13.5" x14ac:dyDescent="0.15">
      <c r="B47" s="248"/>
      <c r="C47" s="244"/>
      <c r="D47" s="244"/>
      <c r="E47" s="244"/>
      <c r="F47" s="244"/>
      <c r="G47" s="1221"/>
      <c r="H47" s="1220"/>
      <c r="I47" s="1220"/>
      <c r="J47" s="1220"/>
      <c r="K47" s="1220"/>
      <c r="L47" s="1220"/>
      <c r="M47" s="1220"/>
      <c r="N47" s="1220"/>
      <c r="O47" s="1219"/>
    </row>
    <row r="48" spans="2:17" ht="13.5" x14ac:dyDescent="0.15">
      <c r="B48" s="248"/>
      <c r="C48" s="244"/>
      <c r="D48" s="244"/>
      <c r="E48" s="244"/>
      <c r="F48" s="244"/>
      <c r="G48" s="244"/>
      <c r="H48" s="1241"/>
      <c r="I48" s="1241"/>
      <c r="J48" s="1241"/>
    </row>
    <row r="49" spans="1:17" ht="13.5" x14ac:dyDescent="0.15">
      <c r="B49" s="248"/>
      <c r="C49" s="244"/>
      <c r="D49" s="244"/>
      <c r="E49" s="244"/>
      <c r="F49" s="244"/>
      <c r="G49" s="243" t="s">
        <v>560</v>
      </c>
    </row>
    <row r="50" spans="1:17" ht="13.5" x14ac:dyDescent="0.15">
      <c r="B50" s="248"/>
      <c r="C50" s="244"/>
      <c r="D50" s="244"/>
      <c r="E50" s="244"/>
      <c r="F50" s="244"/>
      <c r="G50" s="1212"/>
      <c r="H50" s="1211"/>
      <c r="I50" s="1211"/>
      <c r="J50" s="1210"/>
      <c r="K50" s="1209" t="s">
        <v>525</v>
      </c>
      <c r="L50" s="1209" t="s">
        <v>526</v>
      </c>
      <c r="M50" s="1209" t="s">
        <v>527</v>
      </c>
      <c r="N50" s="1209" t="s">
        <v>528</v>
      </c>
      <c r="O50" s="1209" t="s">
        <v>529</v>
      </c>
    </row>
    <row r="51" spans="1:17" ht="13.5" x14ac:dyDescent="0.15">
      <c r="B51" s="248"/>
      <c r="C51" s="244"/>
      <c r="D51" s="244"/>
      <c r="E51" s="244"/>
      <c r="F51" s="244"/>
      <c r="G51" s="1208" t="s">
        <v>554</v>
      </c>
      <c r="H51" s="1207"/>
      <c r="I51" s="1206" t="s">
        <v>552</v>
      </c>
      <c r="J51" s="1206"/>
      <c r="K51" s="1240"/>
      <c r="L51" s="1240"/>
      <c r="M51" s="1240"/>
      <c r="N51" s="1240"/>
      <c r="O51" s="1240"/>
    </row>
    <row r="52" spans="1:17" ht="13.5" x14ac:dyDescent="0.15">
      <c r="B52" s="248"/>
      <c r="C52" s="244"/>
      <c r="D52" s="244"/>
      <c r="E52" s="244"/>
      <c r="F52" s="244"/>
      <c r="G52" s="1204"/>
      <c r="H52" s="1203"/>
      <c r="I52" s="1205"/>
      <c r="J52" s="1205"/>
      <c r="K52" s="1194"/>
      <c r="L52" s="1194"/>
      <c r="M52" s="1194"/>
      <c r="N52" s="1194"/>
      <c r="O52" s="1194"/>
    </row>
    <row r="53" spans="1:17" ht="13.5" x14ac:dyDescent="0.15">
      <c r="A53" s="1231"/>
      <c r="B53" s="248"/>
      <c r="C53" s="244"/>
      <c r="D53" s="244"/>
      <c r="E53" s="244"/>
      <c r="F53" s="244"/>
      <c r="G53" s="1204"/>
      <c r="H53" s="1203"/>
      <c r="I53" s="1196" t="s">
        <v>559</v>
      </c>
      <c r="J53" s="1196"/>
      <c r="K53" s="1239"/>
      <c r="L53" s="1239"/>
      <c r="M53" s="1239"/>
      <c r="N53" s="1239"/>
      <c r="O53" s="1239"/>
    </row>
    <row r="54" spans="1:17" ht="13.5" x14ac:dyDescent="0.15">
      <c r="A54" s="1231"/>
      <c r="B54" s="248"/>
      <c r="C54" s="244"/>
      <c r="D54" s="244"/>
      <c r="E54" s="244"/>
      <c r="F54" s="244"/>
      <c r="G54" s="1201"/>
      <c r="H54" s="1200"/>
      <c r="I54" s="1196"/>
      <c r="J54" s="1196"/>
      <c r="K54" s="1199"/>
      <c r="L54" s="1199"/>
      <c r="M54" s="1199"/>
      <c r="N54" s="1199"/>
      <c r="O54" s="1199"/>
    </row>
    <row r="55" spans="1:17" ht="13.5" x14ac:dyDescent="0.15">
      <c r="A55" s="1231"/>
      <c r="B55" s="248"/>
      <c r="C55" s="244"/>
      <c r="D55" s="244"/>
      <c r="E55" s="244"/>
      <c r="F55" s="244"/>
      <c r="G55" s="1198" t="s">
        <v>553</v>
      </c>
      <c r="H55" s="1197"/>
      <c r="I55" s="1196" t="s">
        <v>552</v>
      </c>
      <c r="J55" s="1196"/>
      <c r="K55" s="1240"/>
      <c r="L55" s="1240"/>
      <c r="M55" s="1240"/>
      <c r="N55" s="1240"/>
      <c r="O55" s="1240"/>
    </row>
    <row r="56" spans="1:17" ht="13.5" x14ac:dyDescent="0.15">
      <c r="A56" s="1231"/>
      <c r="B56" s="248"/>
      <c r="C56" s="244"/>
      <c r="D56" s="244"/>
      <c r="E56" s="244"/>
      <c r="F56" s="244"/>
      <c r="G56" s="1193"/>
      <c r="H56" s="1192"/>
      <c r="I56" s="1196"/>
      <c r="J56" s="1196"/>
      <c r="K56" s="1194"/>
      <c r="L56" s="1194"/>
      <c r="M56" s="1194"/>
      <c r="N56" s="1194"/>
      <c r="O56" s="1194"/>
    </row>
    <row r="57" spans="1:17" s="1231" customFormat="1" ht="13.5" x14ac:dyDescent="0.15">
      <c r="B57" s="1232"/>
      <c r="C57" s="1228"/>
      <c r="D57" s="1228"/>
      <c r="E57" s="1228"/>
      <c r="F57" s="1228"/>
      <c r="G57" s="1193"/>
      <c r="H57" s="1192"/>
      <c r="I57" s="1188" t="s">
        <v>559</v>
      </c>
      <c r="J57" s="1188"/>
      <c r="K57" s="1239"/>
      <c r="L57" s="1239"/>
      <c r="M57" s="1239"/>
      <c r="N57" s="1239"/>
      <c r="O57" s="1239"/>
      <c r="P57" s="1237"/>
      <c r="Q57" s="1232"/>
    </row>
    <row r="58" spans="1:17" s="1231" customFormat="1" ht="13.5" x14ac:dyDescent="0.15">
      <c r="A58" s="243"/>
      <c r="B58" s="1232"/>
      <c r="C58" s="1228"/>
      <c r="D58" s="1228"/>
      <c r="E58" s="1228"/>
      <c r="F58" s="1228"/>
      <c r="G58" s="1190"/>
      <c r="H58" s="1189"/>
      <c r="I58" s="1188"/>
      <c r="J58" s="1188"/>
      <c r="K58" s="1199"/>
      <c r="L58" s="1199"/>
      <c r="M58" s="1199"/>
      <c r="N58" s="1199"/>
      <c r="O58" s="1199"/>
      <c r="P58" s="1237"/>
      <c r="Q58" s="1232"/>
    </row>
    <row r="59" spans="1:17" s="1231" customFormat="1" ht="13.5" x14ac:dyDescent="0.15">
      <c r="A59" s="243"/>
      <c r="B59" s="1232"/>
      <c r="C59" s="1228"/>
      <c r="D59" s="1228"/>
      <c r="E59" s="1228"/>
      <c r="F59" s="1228"/>
      <c r="G59" s="1228"/>
      <c r="H59" s="1228"/>
      <c r="I59" s="1228"/>
      <c r="J59" s="1228"/>
      <c r="K59" s="1238"/>
      <c r="L59" s="1238"/>
      <c r="M59" s="1238"/>
      <c r="N59" s="1238"/>
      <c r="O59" s="1238"/>
      <c r="P59" s="1237"/>
      <c r="Q59" s="1232"/>
    </row>
    <row r="60" spans="1:17" s="1231" customFormat="1" ht="13.5" x14ac:dyDescent="0.15">
      <c r="A60" s="243"/>
      <c r="B60" s="1232"/>
      <c r="C60" s="1228"/>
      <c r="D60" s="1228"/>
      <c r="E60" s="1228"/>
      <c r="F60" s="1228"/>
      <c r="G60" s="1228"/>
      <c r="H60" s="1228"/>
      <c r="I60" s="1228"/>
      <c r="J60" s="1228"/>
      <c r="K60" s="1238"/>
      <c r="L60" s="1238"/>
      <c r="M60" s="1238"/>
      <c r="N60" s="1238"/>
      <c r="O60" s="1238"/>
      <c r="P60" s="1237"/>
      <c r="Q60" s="1232"/>
    </row>
    <row r="61" spans="1:17" s="1231" customFormat="1" ht="13.5" x14ac:dyDescent="0.15">
      <c r="A61" s="243"/>
      <c r="B61" s="1236"/>
      <c r="C61" s="1235"/>
      <c r="D61" s="1235"/>
      <c r="E61" s="1235"/>
      <c r="F61" s="1235"/>
      <c r="G61" s="1235"/>
      <c r="H61" s="1235"/>
      <c r="I61" s="1235"/>
      <c r="J61" s="1235"/>
      <c r="K61" s="1235"/>
      <c r="L61" s="1235"/>
      <c r="M61" s="1234"/>
      <c r="N61" s="1234"/>
      <c r="O61" s="1234"/>
      <c r="P61" s="1233"/>
      <c r="Q61" s="1232"/>
    </row>
    <row r="62" spans="1:17" ht="13.5" x14ac:dyDescent="0.15">
      <c r="B62" s="1230"/>
      <c r="C62" s="1230"/>
      <c r="D62" s="1230"/>
      <c r="E62" s="1230"/>
      <c r="F62" s="1230"/>
      <c r="G62" s="1230"/>
      <c r="H62" s="1230"/>
      <c r="I62" s="1230"/>
      <c r="J62" s="1230"/>
      <c r="K62" s="1230"/>
      <c r="L62" s="1230"/>
      <c r="M62" s="1230"/>
      <c r="N62" s="1230"/>
      <c r="O62" s="1230"/>
      <c r="P62" s="1230"/>
      <c r="Q62" s="244"/>
    </row>
    <row r="63" spans="1:17" ht="17.25" x14ac:dyDescent="0.15">
      <c r="B63" s="307" t="s">
        <v>558</v>
      </c>
      <c r="C63" s="244"/>
      <c r="D63" s="244"/>
      <c r="E63" s="244"/>
      <c r="F63" s="244"/>
      <c r="G63" s="244"/>
      <c r="H63" s="244"/>
      <c r="I63" s="244"/>
      <c r="J63" s="244"/>
      <c r="K63" s="244"/>
      <c r="L63" s="244"/>
      <c r="M63" s="244"/>
      <c r="N63" s="244"/>
      <c r="O63" s="244"/>
    </row>
    <row r="64" spans="1:17" ht="13.5" x14ac:dyDescent="0.15">
      <c r="B64" s="248"/>
      <c r="C64" s="244"/>
      <c r="D64" s="244"/>
      <c r="E64" s="244"/>
      <c r="F64" s="244"/>
      <c r="G64" s="1229" t="s">
        <v>557</v>
      </c>
      <c r="I64" s="1228"/>
      <c r="J64" s="1228"/>
      <c r="K64" s="1228"/>
      <c r="L64" s="244"/>
      <c r="M64" s="244"/>
      <c r="N64" s="244"/>
      <c r="O64" s="244"/>
    </row>
    <row r="65" spans="2:30" ht="13.5" x14ac:dyDescent="0.15">
      <c r="B65" s="248"/>
      <c r="C65" s="244"/>
      <c r="D65" s="244"/>
      <c r="E65" s="244"/>
      <c r="F65" s="244"/>
      <c r="G65" s="1227" t="s">
        <v>556</v>
      </c>
      <c r="H65" s="1226"/>
      <c r="I65" s="1226"/>
      <c r="J65" s="1226"/>
      <c r="K65" s="1226"/>
      <c r="L65" s="1226"/>
      <c r="M65" s="1226"/>
      <c r="N65" s="1226"/>
      <c r="O65" s="1225"/>
    </row>
    <row r="66" spans="2:30" ht="13.5" x14ac:dyDescent="0.15">
      <c r="B66" s="248"/>
      <c r="C66" s="244"/>
      <c r="D66" s="244"/>
      <c r="E66" s="244"/>
      <c r="F66" s="244"/>
      <c r="G66" s="1224"/>
      <c r="H66" s="1223"/>
      <c r="I66" s="1223"/>
      <c r="J66" s="1223"/>
      <c r="K66" s="1223"/>
      <c r="L66" s="1223"/>
      <c r="M66" s="1223"/>
      <c r="N66" s="1223"/>
      <c r="O66" s="1222"/>
    </row>
    <row r="67" spans="2:30" ht="13.5" x14ac:dyDescent="0.15">
      <c r="B67" s="248"/>
      <c r="C67" s="244"/>
      <c r="D67" s="244"/>
      <c r="E67" s="244"/>
      <c r="F67" s="244"/>
      <c r="G67" s="1224"/>
      <c r="H67" s="1223"/>
      <c r="I67" s="1223"/>
      <c r="J67" s="1223"/>
      <c r="K67" s="1223"/>
      <c r="L67" s="1223"/>
      <c r="M67" s="1223"/>
      <c r="N67" s="1223"/>
      <c r="O67" s="1222"/>
    </row>
    <row r="68" spans="2:30" ht="13.5" x14ac:dyDescent="0.15">
      <c r="B68" s="248"/>
      <c r="C68" s="244"/>
      <c r="D68" s="244"/>
      <c r="E68" s="244"/>
      <c r="F68" s="244"/>
      <c r="G68" s="1224"/>
      <c r="H68" s="1223"/>
      <c r="I68" s="1223"/>
      <c r="J68" s="1223"/>
      <c r="K68" s="1223"/>
      <c r="L68" s="1223"/>
      <c r="M68" s="1223"/>
      <c r="N68" s="1223"/>
      <c r="O68" s="1222"/>
    </row>
    <row r="69" spans="2:30" ht="13.5" x14ac:dyDescent="0.15">
      <c r="B69" s="248"/>
      <c r="C69" s="244"/>
      <c r="D69" s="244"/>
      <c r="E69" s="244"/>
      <c r="F69" s="244"/>
      <c r="G69" s="1221"/>
      <c r="H69" s="1220"/>
      <c r="I69" s="1220"/>
      <c r="J69" s="1220"/>
      <c r="K69" s="1220"/>
      <c r="L69" s="1220"/>
      <c r="M69" s="1220"/>
      <c r="N69" s="1220"/>
      <c r="O69" s="1219"/>
    </row>
    <row r="70" spans="2:30" ht="13.5" x14ac:dyDescent="0.15">
      <c r="B70" s="248"/>
      <c r="C70" s="244"/>
      <c r="D70" s="244"/>
      <c r="E70" s="244"/>
      <c r="F70" s="244"/>
      <c r="G70" s="244"/>
      <c r="H70" s="1218"/>
      <c r="I70" s="1218"/>
      <c r="J70" s="1215"/>
      <c r="K70" s="1215"/>
      <c r="L70" s="1214"/>
      <c r="M70" s="1215"/>
      <c r="N70" s="1214"/>
      <c r="O70" s="1213"/>
    </row>
    <row r="71" spans="2:30" ht="13.5" x14ac:dyDescent="0.15">
      <c r="B71" s="248"/>
      <c r="C71" s="244"/>
      <c r="D71" s="244"/>
      <c r="E71" s="244"/>
      <c r="F71" s="244"/>
      <c r="G71" s="1217" t="s">
        <v>555</v>
      </c>
      <c r="I71" s="1216"/>
      <c r="J71" s="1215"/>
      <c r="K71" s="1215"/>
      <c r="L71" s="1214"/>
      <c r="M71" s="1215"/>
      <c r="N71" s="1214"/>
      <c r="O71" s="1213"/>
    </row>
    <row r="72" spans="2:30" ht="13.5" x14ac:dyDescent="0.15">
      <c r="B72" s="248"/>
      <c r="C72" s="244"/>
      <c r="D72" s="244"/>
      <c r="E72" s="244"/>
      <c r="F72" s="244"/>
      <c r="G72" s="1212"/>
      <c r="H72" s="1211"/>
      <c r="I72" s="1211"/>
      <c r="J72" s="1210"/>
      <c r="K72" s="1209" t="s">
        <v>525</v>
      </c>
      <c r="L72" s="1209" t="s">
        <v>526</v>
      </c>
      <c r="M72" s="1209" t="s">
        <v>527</v>
      </c>
      <c r="N72" s="1209" t="s">
        <v>528</v>
      </c>
      <c r="O72" s="1209" t="s">
        <v>529</v>
      </c>
    </row>
    <row r="73" spans="2:30" ht="13.5" x14ac:dyDescent="0.15">
      <c r="B73" s="248"/>
      <c r="C73" s="244"/>
      <c r="D73" s="244"/>
      <c r="E73" s="244"/>
      <c r="F73" s="244"/>
      <c r="G73" s="1208" t="s">
        <v>554</v>
      </c>
      <c r="H73" s="1207"/>
      <c r="I73" s="1206" t="s">
        <v>552</v>
      </c>
      <c r="J73" s="1206"/>
      <c r="K73" s="1195"/>
      <c r="L73" s="1195"/>
      <c r="M73" s="1194"/>
      <c r="N73" s="1194"/>
      <c r="O73" s="1194"/>
      <c r="S73" s="243">
        <v>9.9</v>
      </c>
    </row>
    <row r="74" spans="2:30" ht="13.5" x14ac:dyDescent="0.15">
      <c r="B74" s="248"/>
      <c r="C74" s="244"/>
      <c r="D74" s="244"/>
      <c r="E74" s="244"/>
      <c r="F74" s="244"/>
      <c r="G74" s="1204"/>
      <c r="H74" s="1203"/>
      <c r="I74" s="1205"/>
      <c r="J74" s="1205"/>
      <c r="K74" s="1195"/>
      <c r="L74" s="1195"/>
      <c r="M74" s="1194"/>
      <c r="N74" s="1194"/>
      <c r="O74" s="1194"/>
    </row>
    <row r="75" spans="2:30" ht="13.5" x14ac:dyDescent="0.15">
      <c r="B75" s="248"/>
      <c r="C75" s="244"/>
      <c r="D75" s="244"/>
      <c r="E75" s="244"/>
      <c r="F75" s="244"/>
      <c r="G75" s="1204"/>
      <c r="H75" s="1203"/>
      <c r="I75" s="1196" t="s">
        <v>551</v>
      </c>
      <c r="J75" s="1196"/>
      <c r="K75" s="1202">
        <v>8.6</v>
      </c>
      <c r="L75" s="1202">
        <v>6.8</v>
      </c>
      <c r="M75" s="1202">
        <v>6</v>
      </c>
      <c r="N75" s="1202">
        <v>5.4</v>
      </c>
      <c r="O75" s="1202">
        <v>4.5</v>
      </c>
      <c r="U75" s="243">
        <v>81.2</v>
      </c>
      <c r="W75" s="243">
        <v>87.2</v>
      </c>
      <c r="Y75" s="243">
        <v>99.8</v>
      </c>
      <c r="AA75" s="243">
        <v>109.5</v>
      </c>
      <c r="AC75" s="243">
        <v>115.2</v>
      </c>
    </row>
    <row r="76" spans="2:30" ht="13.5" x14ac:dyDescent="0.15">
      <c r="B76" s="248"/>
      <c r="C76" s="244"/>
      <c r="D76" s="244"/>
      <c r="E76" s="244"/>
      <c r="F76" s="244"/>
      <c r="G76" s="1201"/>
      <c r="H76" s="1200"/>
      <c r="I76" s="1196"/>
      <c r="J76" s="1196"/>
      <c r="K76" s="1199"/>
      <c r="L76" s="1199"/>
      <c r="M76" s="1199"/>
      <c r="N76" s="1199"/>
      <c r="O76" s="1199"/>
    </row>
    <row r="77" spans="2:30" ht="13.5" x14ac:dyDescent="0.15">
      <c r="B77" s="248"/>
      <c r="C77" s="244"/>
      <c r="D77" s="244"/>
      <c r="E77" s="244"/>
      <c r="F77" s="244"/>
      <c r="G77" s="1198" t="s">
        <v>553</v>
      </c>
      <c r="H77" s="1197"/>
      <c r="I77" s="1196" t="s">
        <v>552</v>
      </c>
      <c r="J77" s="1196"/>
      <c r="K77" s="1195">
        <v>0</v>
      </c>
      <c r="L77" s="1195">
        <v>0</v>
      </c>
      <c r="M77" s="1194">
        <v>0</v>
      </c>
      <c r="N77" s="1194">
        <v>0</v>
      </c>
      <c r="O77" s="1194">
        <v>0</v>
      </c>
      <c r="R77" s="243">
        <v>12.3</v>
      </c>
      <c r="T77" s="243">
        <v>11.1</v>
      </c>
    </row>
    <row r="78" spans="2:30" ht="13.5" x14ac:dyDescent="0.15">
      <c r="B78" s="248"/>
      <c r="C78" s="244"/>
      <c r="D78" s="244"/>
      <c r="E78" s="244"/>
      <c r="F78" s="244"/>
      <c r="G78" s="1193"/>
      <c r="H78" s="1192"/>
      <c r="I78" s="1196"/>
      <c r="J78" s="1196"/>
      <c r="K78" s="1195"/>
      <c r="L78" s="1195"/>
      <c r="M78" s="1194"/>
      <c r="N78" s="1194"/>
      <c r="O78" s="1194"/>
    </row>
    <row r="79" spans="2:30" ht="13.5" x14ac:dyDescent="0.15">
      <c r="B79" s="248"/>
      <c r="C79" s="244"/>
      <c r="D79" s="244"/>
      <c r="E79" s="244"/>
      <c r="F79" s="244"/>
      <c r="G79" s="1193"/>
      <c r="H79" s="1192"/>
      <c r="I79" s="1191" t="s">
        <v>551</v>
      </c>
      <c r="J79" s="1188"/>
      <c r="K79" s="1187">
        <v>11.4</v>
      </c>
      <c r="L79" s="1187">
        <v>10.1</v>
      </c>
      <c r="M79" s="1187">
        <v>9.1999999999999993</v>
      </c>
      <c r="N79" s="1187">
        <v>8.1999999999999993</v>
      </c>
      <c r="O79" s="1187">
        <v>7.8</v>
      </c>
      <c r="V79" s="243">
        <v>53.5</v>
      </c>
      <c r="X79" s="243">
        <v>48.2</v>
      </c>
      <c r="Z79" s="243">
        <v>34.200000000000003</v>
      </c>
      <c r="AB79" s="243">
        <v>30.3</v>
      </c>
      <c r="AD79" s="243">
        <v>28.9</v>
      </c>
    </row>
    <row r="80" spans="2:30" ht="13.5" x14ac:dyDescent="0.15">
      <c r="B80" s="248"/>
      <c r="C80" s="244"/>
      <c r="D80" s="244"/>
      <c r="E80" s="244"/>
      <c r="F80" s="244"/>
      <c r="G80" s="1190"/>
      <c r="H80" s="1189"/>
      <c r="I80" s="1188"/>
      <c r="J80" s="1188"/>
      <c r="K80" s="1187"/>
      <c r="L80" s="1187"/>
      <c r="M80" s="1187"/>
      <c r="N80" s="1187"/>
      <c r="O80" s="1187"/>
    </row>
    <row r="81" spans="2:17" ht="13.5" x14ac:dyDescent="0.15">
      <c r="B81" s="248"/>
      <c r="C81" s="244"/>
      <c r="D81" s="244"/>
      <c r="E81" s="244"/>
      <c r="F81" s="244"/>
      <c r="G81" s="244"/>
      <c r="H81" s="244"/>
      <c r="I81" s="244"/>
      <c r="J81" s="244"/>
      <c r="K81" s="1186"/>
      <c r="L81" s="244"/>
      <c r="M81" s="244"/>
      <c r="N81" s="244"/>
      <c r="O81" s="244"/>
    </row>
    <row r="82" spans="2:17" ht="17.25" x14ac:dyDescent="0.15">
      <c r="B82" s="248"/>
      <c r="C82" s="244"/>
      <c r="D82" s="244"/>
      <c r="E82" s="244"/>
      <c r="F82" s="244"/>
      <c r="G82" s="244"/>
      <c r="H82" s="244"/>
      <c r="I82" s="244"/>
      <c r="J82" s="244"/>
      <c r="K82" s="1185"/>
      <c r="L82" s="1185"/>
      <c r="M82" s="1185"/>
      <c r="N82" s="1185"/>
      <c r="O82" s="1185"/>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1184"/>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6" zoomScale="40" zoomScaleNormal="40" zoomScaleSheetLayoutView="70" workbookViewId="0">
      <selection activeCell="J82" activeCellId="1" sqref="G43:O47 J8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election activeCell="J82" activeCellId="1" sqref="G43:O47 J8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77925</v>
      </c>
      <c r="E3" s="116"/>
      <c r="F3" s="117">
        <v>216155</v>
      </c>
      <c r="G3" s="118"/>
      <c r="H3" s="119"/>
    </row>
    <row r="4" spans="1:8" x14ac:dyDescent="0.15">
      <c r="A4" s="120"/>
      <c r="B4" s="121"/>
      <c r="C4" s="122"/>
      <c r="D4" s="123">
        <v>65736</v>
      </c>
      <c r="E4" s="124"/>
      <c r="F4" s="125">
        <v>108827</v>
      </c>
      <c r="G4" s="126"/>
      <c r="H4" s="127"/>
    </row>
    <row r="5" spans="1:8" x14ac:dyDescent="0.15">
      <c r="A5" s="108" t="s">
        <v>519</v>
      </c>
      <c r="B5" s="113"/>
      <c r="C5" s="114"/>
      <c r="D5" s="115">
        <v>77038</v>
      </c>
      <c r="E5" s="116"/>
      <c r="F5" s="117">
        <v>228305</v>
      </c>
      <c r="G5" s="118"/>
      <c r="H5" s="119"/>
    </row>
    <row r="6" spans="1:8" x14ac:dyDescent="0.15">
      <c r="A6" s="120"/>
      <c r="B6" s="121"/>
      <c r="C6" s="122"/>
      <c r="D6" s="123">
        <v>45794</v>
      </c>
      <c r="E6" s="124"/>
      <c r="F6" s="125">
        <v>86611</v>
      </c>
      <c r="G6" s="126"/>
      <c r="H6" s="127"/>
    </row>
    <row r="7" spans="1:8" x14ac:dyDescent="0.15">
      <c r="A7" s="108" t="s">
        <v>520</v>
      </c>
      <c r="B7" s="113"/>
      <c r="C7" s="114"/>
      <c r="D7" s="115">
        <v>343785</v>
      </c>
      <c r="E7" s="116"/>
      <c r="F7" s="117">
        <v>316331</v>
      </c>
      <c r="G7" s="118"/>
      <c r="H7" s="119"/>
    </row>
    <row r="8" spans="1:8" x14ac:dyDescent="0.15">
      <c r="A8" s="120"/>
      <c r="B8" s="121"/>
      <c r="C8" s="122"/>
      <c r="D8" s="123">
        <v>96810</v>
      </c>
      <c r="E8" s="124"/>
      <c r="F8" s="125">
        <v>106387</v>
      </c>
      <c r="G8" s="126"/>
      <c r="H8" s="127"/>
    </row>
    <row r="9" spans="1:8" x14ac:dyDescent="0.15">
      <c r="A9" s="108" t="s">
        <v>521</v>
      </c>
      <c r="B9" s="113"/>
      <c r="C9" s="114"/>
      <c r="D9" s="115">
        <v>140513</v>
      </c>
      <c r="E9" s="116"/>
      <c r="F9" s="117">
        <v>333013</v>
      </c>
      <c r="G9" s="118"/>
      <c r="H9" s="119"/>
    </row>
    <row r="10" spans="1:8" x14ac:dyDescent="0.15">
      <c r="A10" s="120"/>
      <c r="B10" s="121"/>
      <c r="C10" s="122"/>
      <c r="D10" s="123">
        <v>39829</v>
      </c>
      <c r="E10" s="124"/>
      <c r="F10" s="125">
        <v>126732</v>
      </c>
      <c r="G10" s="126"/>
      <c r="H10" s="127"/>
    </row>
    <row r="11" spans="1:8" x14ac:dyDescent="0.15">
      <c r="A11" s="108" t="s">
        <v>522</v>
      </c>
      <c r="B11" s="113"/>
      <c r="C11" s="114"/>
      <c r="D11" s="115">
        <v>133629</v>
      </c>
      <c r="E11" s="116"/>
      <c r="F11" s="117">
        <v>280458</v>
      </c>
      <c r="G11" s="118"/>
      <c r="H11" s="119"/>
    </row>
    <row r="12" spans="1:8" x14ac:dyDescent="0.15">
      <c r="A12" s="120"/>
      <c r="B12" s="121"/>
      <c r="C12" s="128"/>
      <c r="D12" s="123">
        <v>127802</v>
      </c>
      <c r="E12" s="124"/>
      <c r="F12" s="125">
        <v>127286</v>
      </c>
      <c r="G12" s="126"/>
      <c r="H12" s="127"/>
    </row>
    <row r="13" spans="1:8" x14ac:dyDescent="0.15">
      <c r="A13" s="108"/>
      <c r="B13" s="113"/>
      <c r="C13" s="129"/>
      <c r="D13" s="130">
        <v>154578</v>
      </c>
      <c r="E13" s="131"/>
      <c r="F13" s="132">
        <v>274852</v>
      </c>
      <c r="G13" s="133"/>
      <c r="H13" s="119"/>
    </row>
    <row r="14" spans="1:8" x14ac:dyDescent="0.15">
      <c r="A14" s="120"/>
      <c r="B14" s="121"/>
      <c r="C14" s="122"/>
      <c r="D14" s="123">
        <v>75194</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2.71</v>
      </c>
      <c r="C19" s="134">
        <f>ROUND(VALUE(SUBSTITUTE(実質収支比率等に係る経年分析!G$48,"▲","-")),2)</f>
        <v>3.49</v>
      </c>
      <c r="D19" s="134">
        <f>ROUND(VALUE(SUBSTITUTE(実質収支比率等に係る経年分析!H$48,"▲","-")),2)</f>
        <v>2.19</v>
      </c>
      <c r="E19" s="134">
        <f>ROUND(VALUE(SUBSTITUTE(実質収支比率等に係る経年分析!I$48,"▲","-")),2)</f>
        <v>2.2999999999999998</v>
      </c>
      <c r="F19" s="134">
        <f>ROUND(VALUE(SUBSTITUTE(実質収支比率等に係る経年分析!J$48,"▲","-")),2)</f>
        <v>5.46</v>
      </c>
    </row>
    <row r="20" spans="1:11" x14ac:dyDescent="0.15">
      <c r="A20" s="134" t="s">
        <v>42</v>
      </c>
      <c r="B20" s="134">
        <f>ROUND(VALUE(SUBSTITUTE(実質収支比率等に係る経年分析!F$47,"▲","-")),2)</f>
        <v>36.93</v>
      </c>
      <c r="C20" s="134">
        <f>ROUND(VALUE(SUBSTITUTE(実質収支比率等に係る経年分析!G$47,"▲","-")),2)</f>
        <v>37.76</v>
      </c>
      <c r="D20" s="134">
        <f>ROUND(VALUE(SUBSTITUTE(実質収支比率等に係る経年分析!H$47,"▲","-")),2)</f>
        <v>37.46</v>
      </c>
      <c r="E20" s="134">
        <f>ROUND(VALUE(SUBSTITUTE(実質収支比率等に係る経年分析!I$47,"▲","-")),2)</f>
        <v>38.42</v>
      </c>
      <c r="F20" s="134">
        <f>ROUND(VALUE(SUBSTITUTE(実質収支比率等に係る経年分析!J$47,"▲","-")),2)</f>
        <v>36.51</v>
      </c>
    </row>
    <row r="21" spans="1:11" x14ac:dyDescent="0.15">
      <c r="A21" s="134" t="s">
        <v>43</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3.29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2.1800000000000002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6.42</v>
      </c>
    </row>
    <row r="36" spans="1:16" x14ac:dyDescent="0.15">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6.46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8.7899999999999991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12.16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7.86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4.58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239</v>
      </c>
      <c r="E42" s="136"/>
      <c r="F42" s="136"/>
      <c r="G42" s="136">
        <f>'実質公債費比率（分子）の構造'!L$52</f>
        <v>247</v>
      </c>
      <c r="H42" s="136"/>
      <c r="I42" s="136"/>
      <c r="J42" s="136">
        <f>'実質公債費比率（分子）の構造'!M$52</f>
        <v>262</v>
      </c>
      <c r="K42" s="136"/>
      <c r="L42" s="136"/>
      <c r="M42" s="136">
        <f>'実質公債費比率（分子）の構造'!N$52</f>
        <v>276</v>
      </c>
      <c r="N42" s="136"/>
      <c r="O42" s="136"/>
      <c r="P42" s="136">
        <f>'実質公債費比率（分子）の構造'!O$52</f>
        <v>264</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7</v>
      </c>
      <c r="C44" s="136"/>
      <c r="D44" s="136"/>
      <c r="E44" s="136">
        <f>'実質公債費比率（分子）の構造'!L$50</f>
        <v>4</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x14ac:dyDescent="0.15">
      <c r="A45" s="136" t="s">
        <v>53</v>
      </c>
      <c r="B45" s="136">
        <f>'実質公債費比率（分子）の構造'!K$49</f>
        <v>22</v>
      </c>
      <c r="C45" s="136"/>
      <c r="D45" s="136"/>
      <c r="E45" s="136">
        <f>'実質公債費比率（分子）の構造'!L$49</f>
        <v>27</v>
      </c>
      <c r="F45" s="136"/>
      <c r="G45" s="136"/>
      <c r="H45" s="136">
        <f>'実質公債費比率（分子）の構造'!M$49</f>
        <v>27</v>
      </c>
      <c r="I45" s="136"/>
      <c r="J45" s="136"/>
      <c r="K45" s="136">
        <f>'実質公債費比率（分子）の構造'!N$49</f>
        <v>22</v>
      </c>
      <c r="L45" s="136"/>
      <c r="M45" s="136"/>
      <c r="N45" s="136">
        <f>'実質公債費比率（分子）の構造'!O$49</f>
        <v>38</v>
      </c>
      <c r="O45" s="136"/>
      <c r="P45" s="136"/>
    </row>
    <row r="46" spans="1:16" x14ac:dyDescent="0.15">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324</v>
      </c>
      <c r="C49" s="136"/>
      <c r="D49" s="136"/>
      <c r="E49" s="136">
        <f>'実質公債費比率（分子）の構造'!L$45</f>
        <v>313</v>
      </c>
      <c r="F49" s="136"/>
      <c r="G49" s="136"/>
      <c r="H49" s="136">
        <f>'実質公債費比率（分子）の構造'!M$45</f>
        <v>323</v>
      </c>
      <c r="I49" s="136"/>
      <c r="J49" s="136"/>
      <c r="K49" s="136">
        <f>'実質公債費比率（分子）の構造'!N$45</f>
        <v>329</v>
      </c>
      <c r="L49" s="136"/>
      <c r="M49" s="136"/>
      <c r="N49" s="136">
        <f>'実質公債費比率（分子）の構造'!O$45</f>
        <v>282</v>
      </c>
      <c r="O49" s="136"/>
      <c r="P49" s="136"/>
    </row>
    <row r="50" spans="1:16" x14ac:dyDescent="0.15">
      <c r="A50" s="136" t="s">
        <v>58</v>
      </c>
      <c r="B50" s="136" t="e">
        <f>NA()</f>
        <v>#N/A</v>
      </c>
      <c r="C50" s="136">
        <f>IF(ISNUMBER('実質公債費比率（分子）の構造'!K$53),'実質公債費比率（分子）の構造'!K$53,NA())</f>
        <v>114</v>
      </c>
      <c r="D50" s="136" t="e">
        <f>NA()</f>
        <v>#N/A</v>
      </c>
      <c r="E50" s="136" t="e">
        <f>NA()</f>
        <v>#N/A</v>
      </c>
      <c r="F50" s="136">
        <f>IF(ISNUMBER('実質公債費比率（分子）の構造'!L$53),'実質公債費比率（分子）の構造'!L$53,NA())</f>
        <v>97</v>
      </c>
      <c r="G50" s="136" t="e">
        <f>NA()</f>
        <v>#N/A</v>
      </c>
      <c r="H50" s="136" t="e">
        <f>NA()</f>
        <v>#N/A</v>
      </c>
      <c r="I50" s="136">
        <f>IF(ISNUMBER('実質公債費比率（分子）の構造'!M$53),'実質公債費比率（分子）の構造'!M$53,NA())</f>
        <v>89</v>
      </c>
      <c r="J50" s="136" t="e">
        <f>NA()</f>
        <v>#N/A</v>
      </c>
      <c r="K50" s="136" t="e">
        <f>NA()</f>
        <v>#N/A</v>
      </c>
      <c r="L50" s="136">
        <f>IF(ISNUMBER('実質公債費比率（分子）の構造'!N$53),'実質公債費比率（分子）の構造'!N$53,NA())</f>
        <v>76</v>
      </c>
      <c r="M50" s="136" t="e">
        <f>NA()</f>
        <v>#N/A</v>
      </c>
      <c r="N50" s="136" t="e">
        <f>NA()</f>
        <v>#N/A</v>
      </c>
      <c r="O50" s="136">
        <f>IF(ISNUMBER('実質公債費比率（分子）の構造'!O$53),'実質公債費比率（分子）の構造'!O$53,NA())</f>
        <v>56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2282</v>
      </c>
      <c r="E56" s="135"/>
      <c r="F56" s="135"/>
      <c r="G56" s="135">
        <f>'将来負担比率（分子）の構造'!J$51</f>
        <v>2266</v>
      </c>
      <c r="H56" s="135"/>
      <c r="I56" s="135"/>
      <c r="J56" s="135">
        <f>'将来負担比率（分子）の構造'!K$51</f>
        <v>2167</v>
      </c>
      <c r="K56" s="135"/>
      <c r="L56" s="135"/>
      <c r="M56" s="135">
        <f>'将来負担比率（分子）の構造'!L$51</f>
        <v>2138</v>
      </c>
      <c r="N56" s="135"/>
      <c r="O56" s="135"/>
      <c r="P56" s="135">
        <f>'将来負担比率（分子）の構造'!M$51</f>
        <v>2079</v>
      </c>
    </row>
    <row r="57" spans="1:16" x14ac:dyDescent="0.15">
      <c r="A57" s="135" t="s">
        <v>34</v>
      </c>
      <c r="B57" s="135"/>
      <c r="C57" s="135"/>
      <c r="D57" s="135">
        <f>'将来負担比率（分子）の構造'!I$50</f>
        <v>260</v>
      </c>
      <c r="E57" s="135"/>
      <c r="F57" s="135"/>
      <c r="G57" s="135">
        <f>'将来負担比率（分子）の構造'!J$50</f>
        <v>360</v>
      </c>
      <c r="H57" s="135"/>
      <c r="I57" s="135"/>
      <c r="J57" s="135">
        <f>'将来負担比率（分子）の構造'!K$50</f>
        <v>657</v>
      </c>
      <c r="K57" s="135"/>
      <c r="L57" s="135"/>
      <c r="M57" s="135">
        <f>'将来負担比率（分子）の構造'!L$50</f>
        <v>797</v>
      </c>
      <c r="N57" s="135"/>
      <c r="O57" s="135"/>
      <c r="P57" s="135">
        <f>'将来負担比率（分子）の構造'!M$50</f>
        <v>774</v>
      </c>
    </row>
    <row r="58" spans="1:16" x14ac:dyDescent="0.15">
      <c r="A58" s="135" t="s">
        <v>33</v>
      </c>
      <c r="B58" s="135"/>
      <c r="C58" s="135"/>
      <c r="D58" s="135">
        <f>'将来負担比率（分子）の構造'!I$49</f>
        <v>2368</v>
      </c>
      <c r="E58" s="135"/>
      <c r="F58" s="135"/>
      <c r="G58" s="135">
        <f>'将来負担比率（分子）の構造'!J$49</f>
        <v>2638</v>
      </c>
      <c r="H58" s="135"/>
      <c r="I58" s="135"/>
      <c r="J58" s="135">
        <f>'将来負担比率（分子）の構造'!K$49</f>
        <v>2415</v>
      </c>
      <c r="K58" s="135"/>
      <c r="L58" s="135"/>
      <c r="M58" s="135">
        <f>'将来負担比率（分子）の構造'!L$49</f>
        <v>2383</v>
      </c>
      <c r="N58" s="135"/>
      <c r="O58" s="135"/>
      <c r="P58" s="135">
        <f>'将来負担比率（分子）の構造'!M$49</f>
        <v>2252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f>'将来負担比率（分子）の構造'!K$47</f>
        <v>67</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472</v>
      </c>
      <c r="C62" s="135"/>
      <c r="D62" s="135"/>
      <c r="E62" s="135">
        <f>'将来負担比率（分子）の構造'!J$45</f>
        <v>470</v>
      </c>
      <c r="F62" s="135"/>
      <c r="G62" s="135"/>
      <c r="H62" s="135">
        <f>'将来負担比率（分子）の構造'!K$45</f>
        <v>446</v>
      </c>
      <c r="I62" s="135"/>
      <c r="J62" s="135"/>
      <c r="K62" s="135">
        <f>'将来負担比率（分子）の構造'!L$45</f>
        <v>431</v>
      </c>
      <c r="L62" s="135"/>
      <c r="M62" s="135"/>
      <c r="N62" s="135">
        <f>'将来負担比率（分子）の構造'!M$45</f>
        <v>368</v>
      </c>
      <c r="O62" s="135"/>
      <c r="P62" s="135"/>
    </row>
    <row r="63" spans="1:16" x14ac:dyDescent="0.15">
      <c r="A63" s="135" t="s">
        <v>27</v>
      </c>
      <c r="B63" s="135">
        <f>'将来負担比率（分子）の構造'!I$44</f>
        <v>148</v>
      </c>
      <c r="C63" s="135"/>
      <c r="D63" s="135"/>
      <c r="E63" s="135">
        <f>'将来負担比率（分子）の構造'!J$44</f>
        <v>177</v>
      </c>
      <c r="F63" s="135"/>
      <c r="G63" s="135"/>
      <c r="H63" s="135">
        <f>'将来負担比率（分子）の構造'!K$44</f>
        <v>180</v>
      </c>
      <c r="I63" s="135"/>
      <c r="J63" s="135"/>
      <c r="K63" s="135">
        <f>'将来負担比率（分子）の構造'!L$44</f>
        <v>163</v>
      </c>
      <c r="L63" s="135"/>
      <c r="M63" s="135"/>
      <c r="N63" s="135">
        <f>'将来負担比率（分子）の構造'!M$44</f>
        <v>138</v>
      </c>
      <c r="O63" s="135"/>
      <c r="P63" s="135"/>
    </row>
    <row r="64" spans="1:16" x14ac:dyDescent="0.15">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25</v>
      </c>
      <c r="B65" s="135">
        <f>'将来負担比率（分子）の構造'!I$42</f>
        <v>7</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f>'将来負担比率（分子）の構造'!M$42</f>
        <v>0</v>
      </c>
      <c r="O65" s="135"/>
      <c r="P65" s="135"/>
    </row>
    <row r="66" spans="1:16" x14ac:dyDescent="0.15">
      <c r="A66" s="135" t="s">
        <v>24</v>
      </c>
      <c r="B66" s="135">
        <f>'将来負担比率（分子）の構造'!I$41</f>
        <v>2692</v>
      </c>
      <c r="C66" s="135"/>
      <c r="D66" s="135"/>
      <c r="E66" s="135">
        <f>'将来負担比率（分子）の構造'!J$41</f>
        <v>2621</v>
      </c>
      <c r="F66" s="135"/>
      <c r="G66" s="135"/>
      <c r="H66" s="135">
        <f>'将来負担比率（分子）の構造'!K$41</f>
        <v>2906</v>
      </c>
      <c r="I66" s="135"/>
      <c r="J66" s="135"/>
      <c r="K66" s="135">
        <f>'将来負担比率（分子）の構造'!L$41</f>
        <v>2959</v>
      </c>
      <c r="L66" s="135"/>
      <c r="M66" s="135"/>
      <c r="N66" s="135">
        <f>'将来負担比率（分子）の構造'!M$41</f>
        <v>2942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U42" sqref="U4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443418</v>
      </c>
      <c r="S5" s="583"/>
      <c r="T5" s="583"/>
      <c r="U5" s="583"/>
      <c r="V5" s="583"/>
      <c r="W5" s="583"/>
      <c r="X5" s="583"/>
      <c r="Y5" s="584"/>
      <c r="Z5" s="585">
        <v>13.9</v>
      </c>
      <c r="AA5" s="585"/>
      <c r="AB5" s="585"/>
      <c r="AC5" s="585"/>
      <c r="AD5" s="586">
        <v>443418</v>
      </c>
      <c r="AE5" s="586"/>
      <c r="AF5" s="586"/>
      <c r="AG5" s="586"/>
      <c r="AH5" s="586"/>
      <c r="AI5" s="586"/>
      <c r="AJ5" s="586"/>
      <c r="AK5" s="586"/>
      <c r="AL5" s="587">
        <v>23.9</v>
      </c>
      <c r="AM5" s="588"/>
      <c r="AN5" s="588"/>
      <c r="AO5" s="589"/>
      <c r="AP5" s="579" t="s">
        <v>206</v>
      </c>
      <c r="AQ5" s="580"/>
      <c r="AR5" s="580"/>
      <c r="AS5" s="580"/>
      <c r="AT5" s="580"/>
      <c r="AU5" s="580"/>
      <c r="AV5" s="580"/>
      <c r="AW5" s="580"/>
      <c r="AX5" s="580"/>
      <c r="AY5" s="580"/>
      <c r="AZ5" s="580"/>
      <c r="BA5" s="580"/>
      <c r="BB5" s="580"/>
      <c r="BC5" s="580"/>
      <c r="BD5" s="580"/>
      <c r="BE5" s="580"/>
      <c r="BF5" s="581"/>
      <c r="BG5" s="593">
        <v>437530</v>
      </c>
      <c r="BH5" s="594"/>
      <c r="BI5" s="594"/>
      <c r="BJ5" s="594"/>
      <c r="BK5" s="594"/>
      <c r="BL5" s="594"/>
      <c r="BM5" s="594"/>
      <c r="BN5" s="595"/>
      <c r="BO5" s="596">
        <v>98.7</v>
      </c>
      <c r="BP5" s="596"/>
      <c r="BQ5" s="596"/>
      <c r="BR5" s="596"/>
      <c r="BS5" s="597">
        <v>3529</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26753</v>
      </c>
      <c r="S6" s="594"/>
      <c r="T6" s="594"/>
      <c r="U6" s="594"/>
      <c r="V6" s="594"/>
      <c r="W6" s="594"/>
      <c r="X6" s="594"/>
      <c r="Y6" s="595"/>
      <c r="Z6" s="596">
        <v>0.8</v>
      </c>
      <c r="AA6" s="596"/>
      <c r="AB6" s="596"/>
      <c r="AC6" s="596"/>
      <c r="AD6" s="597">
        <v>26753</v>
      </c>
      <c r="AE6" s="597"/>
      <c r="AF6" s="597"/>
      <c r="AG6" s="597"/>
      <c r="AH6" s="597"/>
      <c r="AI6" s="597"/>
      <c r="AJ6" s="597"/>
      <c r="AK6" s="597"/>
      <c r="AL6" s="598">
        <v>1.4</v>
      </c>
      <c r="AM6" s="599"/>
      <c r="AN6" s="599"/>
      <c r="AO6" s="600"/>
      <c r="AP6" s="590" t="s">
        <v>211</v>
      </c>
      <c r="AQ6" s="591"/>
      <c r="AR6" s="591"/>
      <c r="AS6" s="591"/>
      <c r="AT6" s="591"/>
      <c r="AU6" s="591"/>
      <c r="AV6" s="591"/>
      <c r="AW6" s="591"/>
      <c r="AX6" s="591"/>
      <c r="AY6" s="591"/>
      <c r="AZ6" s="591"/>
      <c r="BA6" s="591"/>
      <c r="BB6" s="591"/>
      <c r="BC6" s="591"/>
      <c r="BD6" s="591"/>
      <c r="BE6" s="591"/>
      <c r="BF6" s="592"/>
      <c r="BG6" s="593">
        <v>437530</v>
      </c>
      <c r="BH6" s="594"/>
      <c r="BI6" s="594"/>
      <c r="BJ6" s="594"/>
      <c r="BK6" s="594"/>
      <c r="BL6" s="594"/>
      <c r="BM6" s="594"/>
      <c r="BN6" s="595"/>
      <c r="BO6" s="596">
        <v>98.7</v>
      </c>
      <c r="BP6" s="596"/>
      <c r="BQ6" s="596"/>
      <c r="BR6" s="596"/>
      <c r="BS6" s="597">
        <v>3529</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53203</v>
      </c>
      <c r="CS6" s="594"/>
      <c r="CT6" s="594"/>
      <c r="CU6" s="594"/>
      <c r="CV6" s="594"/>
      <c r="CW6" s="594"/>
      <c r="CX6" s="594"/>
      <c r="CY6" s="595"/>
      <c r="CZ6" s="596">
        <v>1.8</v>
      </c>
      <c r="DA6" s="596"/>
      <c r="DB6" s="596"/>
      <c r="DC6" s="596"/>
      <c r="DD6" s="602" t="s">
        <v>213</v>
      </c>
      <c r="DE6" s="594"/>
      <c r="DF6" s="594"/>
      <c r="DG6" s="594"/>
      <c r="DH6" s="594"/>
      <c r="DI6" s="594"/>
      <c r="DJ6" s="594"/>
      <c r="DK6" s="594"/>
      <c r="DL6" s="594"/>
      <c r="DM6" s="594"/>
      <c r="DN6" s="594"/>
      <c r="DO6" s="594"/>
      <c r="DP6" s="595"/>
      <c r="DQ6" s="602">
        <v>53203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553</v>
      </c>
      <c r="S7" s="594"/>
      <c r="T7" s="594"/>
      <c r="U7" s="594"/>
      <c r="V7" s="594"/>
      <c r="W7" s="594"/>
      <c r="X7" s="594"/>
      <c r="Y7" s="595"/>
      <c r="Z7" s="596">
        <v>0</v>
      </c>
      <c r="AA7" s="596"/>
      <c r="AB7" s="596"/>
      <c r="AC7" s="596"/>
      <c r="AD7" s="597">
        <v>553</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170716</v>
      </c>
      <c r="BH7" s="594"/>
      <c r="BI7" s="594"/>
      <c r="BJ7" s="594"/>
      <c r="BK7" s="594"/>
      <c r="BL7" s="594"/>
      <c r="BM7" s="594"/>
      <c r="BN7" s="595"/>
      <c r="BO7" s="596">
        <v>38.5</v>
      </c>
      <c r="BP7" s="596"/>
      <c r="BQ7" s="596"/>
      <c r="BR7" s="596"/>
      <c r="BS7" s="597">
        <v>3529</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563155</v>
      </c>
      <c r="CS7" s="594"/>
      <c r="CT7" s="594"/>
      <c r="CU7" s="594"/>
      <c r="CV7" s="594"/>
      <c r="CW7" s="594"/>
      <c r="CX7" s="594"/>
      <c r="CY7" s="595"/>
      <c r="CZ7" s="596">
        <v>18.7</v>
      </c>
      <c r="DA7" s="596"/>
      <c r="DB7" s="596"/>
      <c r="DC7" s="596"/>
      <c r="DD7" s="602">
        <v>43866</v>
      </c>
      <c r="DE7" s="594"/>
      <c r="DF7" s="594"/>
      <c r="DG7" s="594"/>
      <c r="DH7" s="594"/>
      <c r="DI7" s="594"/>
      <c r="DJ7" s="594"/>
      <c r="DK7" s="594"/>
      <c r="DL7" s="594"/>
      <c r="DM7" s="594"/>
      <c r="DN7" s="594"/>
      <c r="DO7" s="594"/>
      <c r="DP7" s="595"/>
      <c r="DQ7" s="602">
        <v>485450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1124</v>
      </c>
      <c r="S8" s="594"/>
      <c r="T8" s="594"/>
      <c r="U8" s="594"/>
      <c r="V8" s="594"/>
      <c r="W8" s="594"/>
      <c r="X8" s="594"/>
      <c r="Y8" s="595"/>
      <c r="Z8" s="596">
        <v>0</v>
      </c>
      <c r="AA8" s="596"/>
      <c r="AB8" s="596"/>
      <c r="AC8" s="596"/>
      <c r="AD8" s="597">
        <v>1124</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6804</v>
      </c>
      <c r="BH8" s="594"/>
      <c r="BI8" s="594"/>
      <c r="BJ8" s="594"/>
      <c r="BK8" s="594"/>
      <c r="BL8" s="594"/>
      <c r="BM8" s="594"/>
      <c r="BN8" s="595"/>
      <c r="BO8" s="596">
        <v>1.5</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611755</v>
      </c>
      <c r="CS8" s="594"/>
      <c r="CT8" s="594"/>
      <c r="CU8" s="594"/>
      <c r="CV8" s="594"/>
      <c r="CW8" s="594"/>
      <c r="CX8" s="594"/>
      <c r="CY8" s="595"/>
      <c r="CZ8" s="596">
        <v>20.3</v>
      </c>
      <c r="DA8" s="596"/>
      <c r="DB8" s="596"/>
      <c r="DC8" s="596"/>
      <c r="DD8" s="602">
        <v>15786</v>
      </c>
      <c r="DE8" s="594"/>
      <c r="DF8" s="594"/>
      <c r="DG8" s="594"/>
      <c r="DH8" s="594"/>
      <c r="DI8" s="594"/>
      <c r="DJ8" s="594"/>
      <c r="DK8" s="594"/>
      <c r="DL8" s="594"/>
      <c r="DM8" s="594"/>
      <c r="DN8" s="594"/>
      <c r="DO8" s="594"/>
      <c r="DP8" s="595"/>
      <c r="DQ8" s="602">
        <v>360048</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943</v>
      </c>
      <c r="S9" s="594"/>
      <c r="T9" s="594"/>
      <c r="U9" s="594"/>
      <c r="V9" s="594"/>
      <c r="W9" s="594"/>
      <c r="X9" s="594"/>
      <c r="Y9" s="595"/>
      <c r="Z9" s="596">
        <v>0</v>
      </c>
      <c r="AA9" s="596"/>
      <c r="AB9" s="596"/>
      <c r="AC9" s="596"/>
      <c r="AD9" s="597">
        <v>943</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142488</v>
      </c>
      <c r="BH9" s="594"/>
      <c r="BI9" s="594"/>
      <c r="BJ9" s="594"/>
      <c r="BK9" s="594"/>
      <c r="BL9" s="594"/>
      <c r="BM9" s="594"/>
      <c r="BN9" s="595"/>
      <c r="BO9" s="596">
        <v>32.1</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224176</v>
      </c>
      <c r="CS9" s="594"/>
      <c r="CT9" s="594"/>
      <c r="CU9" s="594"/>
      <c r="CV9" s="594"/>
      <c r="CW9" s="594"/>
      <c r="CX9" s="594"/>
      <c r="CY9" s="595"/>
      <c r="CZ9" s="596">
        <v>7.4</v>
      </c>
      <c r="DA9" s="596"/>
      <c r="DB9" s="596"/>
      <c r="DC9" s="596"/>
      <c r="DD9" s="602">
        <v>7063</v>
      </c>
      <c r="DE9" s="594"/>
      <c r="DF9" s="594"/>
      <c r="DG9" s="594"/>
      <c r="DH9" s="594"/>
      <c r="DI9" s="594"/>
      <c r="DJ9" s="594"/>
      <c r="DK9" s="594"/>
      <c r="DL9" s="594"/>
      <c r="DM9" s="594"/>
      <c r="DN9" s="594"/>
      <c r="DO9" s="594"/>
      <c r="DP9" s="595"/>
      <c r="DQ9" s="602">
        <v>212757</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86396</v>
      </c>
      <c r="S10" s="594"/>
      <c r="T10" s="594"/>
      <c r="U10" s="594"/>
      <c r="V10" s="594"/>
      <c r="W10" s="594"/>
      <c r="X10" s="594"/>
      <c r="Y10" s="595"/>
      <c r="Z10" s="596">
        <v>2.7</v>
      </c>
      <c r="AA10" s="596"/>
      <c r="AB10" s="596"/>
      <c r="AC10" s="596"/>
      <c r="AD10" s="597">
        <v>86396</v>
      </c>
      <c r="AE10" s="597"/>
      <c r="AF10" s="597"/>
      <c r="AG10" s="597"/>
      <c r="AH10" s="597"/>
      <c r="AI10" s="597"/>
      <c r="AJ10" s="597"/>
      <c r="AK10" s="597"/>
      <c r="AL10" s="598">
        <v>4.7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9011</v>
      </c>
      <c r="BH10" s="594"/>
      <c r="BI10" s="594"/>
      <c r="BJ10" s="594"/>
      <c r="BK10" s="594"/>
      <c r="BL10" s="594"/>
      <c r="BM10" s="594"/>
      <c r="BN10" s="595"/>
      <c r="BO10" s="596">
        <v>2</v>
      </c>
      <c r="BP10" s="596"/>
      <c r="BQ10" s="596"/>
      <c r="BR10" s="596"/>
      <c r="BS10" s="602">
        <v>1502</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107</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107</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9304</v>
      </c>
      <c r="S11" s="594"/>
      <c r="T11" s="594"/>
      <c r="U11" s="594"/>
      <c r="V11" s="594"/>
      <c r="W11" s="594"/>
      <c r="X11" s="594"/>
      <c r="Y11" s="595"/>
      <c r="Z11" s="596">
        <v>0.3</v>
      </c>
      <c r="AA11" s="596"/>
      <c r="AB11" s="596"/>
      <c r="AC11" s="596"/>
      <c r="AD11" s="597">
        <v>9304</v>
      </c>
      <c r="AE11" s="597"/>
      <c r="AF11" s="597"/>
      <c r="AG11" s="597"/>
      <c r="AH11" s="597"/>
      <c r="AI11" s="597"/>
      <c r="AJ11" s="597"/>
      <c r="AK11" s="597"/>
      <c r="AL11" s="598">
        <v>0.5</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12413</v>
      </c>
      <c r="BH11" s="594"/>
      <c r="BI11" s="594"/>
      <c r="BJ11" s="594"/>
      <c r="BK11" s="594"/>
      <c r="BL11" s="594"/>
      <c r="BM11" s="594"/>
      <c r="BN11" s="595"/>
      <c r="BO11" s="596">
        <v>2.8</v>
      </c>
      <c r="BP11" s="596"/>
      <c r="BQ11" s="596"/>
      <c r="BR11" s="596"/>
      <c r="BS11" s="602">
        <v>2027</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86675</v>
      </c>
      <c r="CS11" s="594"/>
      <c r="CT11" s="594"/>
      <c r="CU11" s="594"/>
      <c r="CV11" s="594"/>
      <c r="CW11" s="594"/>
      <c r="CX11" s="594"/>
      <c r="CY11" s="595"/>
      <c r="CZ11" s="596">
        <v>2.9</v>
      </c>
      <c r="DA11" s="596"/>
      <c r="DB11" s="596"/>
      <c r="DC11" s="596"/>
      <c r="DD11" s="602">
        <v>29536</v>
      </c>
      <c r="DE11" s="594"/>
      <c r="DF11" s="594"/>
      <c r="DG11" s="594"/>
      <c r="DH11" s="594"/>
      <c r="DI11" s="594"/>
      <c r="DJ11" s="594"/>
      <c r="DK11" s="594"/>
      <c r="DL11" s="594"/>
      <c r="DM11" s="594"/>
      <c r="DN11" s="594"/>
      <c r="DO11" s="594"/>
      <c r="DP11" s="595"/>
      <c r="DQ11" s="602">
        <v>61171</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207075</v>
      </c>
      <c r="BH12" s="594"/>
      <c r="BI12" s="594"/>
      <c r="BJ12" s="594"/>
      <c r="BK12" s="594"/>
      <c r="BL12" s="594"/>
      <c r="BM12" s="594"/>
      <c r="BN12" s="595"/>
      <c r="BO12" s="596">
        <v>46.7</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469917</v>
      </c>
      <c r="CS12" s="594"/>
      <c r="CT12" s="594"/>
      <c r="CU12" s="594"/>
      <c r="CV12" s="594"/>
      <c r="CW12" s="594"/>
      <c r="CX12" s="594"/>
      <c r="CY12" s="595"/>
      <c r="CZ12" s="596">
        <v>15.6</v>
      </c>
      <c r="DA12" s="596"/>
      <c r="DB12" s="596"/>
      <c r="DC12" s="596"/>
      <c r="DD12" s="602">
        <v>328770</v>
      </c>
      <c r="DE12" s="594"/>
      <c r="DF12" s="594"/>
      <c r="DG12" s="594"/>
      <c r="DH12" s="594"/>
      <c r="DI12" s="594"/>
      <c r="DJ12" s="594"/>
      <c r="DK12" s="594"/>
      <c r="DL12" s="594"/>
      <c r="DM12" s="594"/>
      <c r="DN12" s="594"/>
      <c r="DO12" s="594"/>
      <c r="DP12" s="595"/>
      <c r="DQ12" s="602">
        <v>141856</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4176</v>
      </c>
      <c r="S13" s="594"/>
      <c r="T13" s="594"/>
      <c r="U13" s="594"/>
      <c r="V13" s="594"/>
      <c r="W13" s="594"/>
      <c r="X13" s="594"/>
      <c r="Y13" s="595"/>
      <c r="Z13" s="596">
        <v>0.1</v>
      </c>
      <c r="AA13" s="596"/>
      <c r="AB13" s="596"/>
      <c r="AC13" s="596"/>
      <c r="AD13" s="597">
        <v>4176</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206829</v>
      </c>
      <c r="BH13" s="594"/>
      <c r="BI13" s="594"/>
      <c r="BJ13" s="594"/>
      <c r="BK13" s="594"/>
      <c r="BL13" s="594"/>
      <c r="BM13" s="594"/>
      <c r="BN13" s="595"/>
      <c r="BO13" s="596">
        <v>46.6</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202834</v>
      </c>
      <c r="CS13" s="594"/>
      <c r="CT13" s="594"/>
      <c r="CU13" s="594"/>
      <c r="CV13" s="594"/>
      <c r="CW13" s="594"/>
      <c r="CX13" s="594"/>
      <c r="CY13" s="595"/>
      <c r="CZ13" s="596">
        <v>6.7</v>
      </c>
      <c r="DA13" s="596"/>
      <c r="DB13" s="596"/>
      <c r="DC13" s="596"/>
      <c r="DD13" s="602">
        <v>114514</v>
      </c>
      <c r="DE13" s="594"/>
      <c r="DF13" s="594"/>
      <c r="DG13" s="594"/>
      <c r="DH13" s="594"/>
      <c r="DI13" s="594"/>
      <c r="DJ13" s="594"/>
      <c r="DK13" s="594"/>
      <c r="DL13" s="594"/>
      <c r="DM13" s="594"/>
      <c r="DN13" s="594"/>
      <c r="DO13" s="594"/>
      <c r="DP13" s="595"/>
      <c r="DQ13" s="602">
        <v>136497</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9179</v>
      </c>
      <c r="BH14" s="594"/>
      <c r="BI14" s="594"/>
      <c r="BJ14" s="594"/>
      <c r="BK14" s="594"/>
      <c r="BL14" s="594"/>
      <c r="BM14" s="594"/>
      <c r="BN14" s="595"/>
      <c r="BO14" s="596">
        <v>2.1</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222624</v>
      </c>
      <c r="CS14" s="594"/>
      <c r="CT14" s="594"/>
      <c r="CU14" s="594"/>
      <c r="CV14" s="594"/>
      <c r="CW14" s="594"/>
      <c r="CX14" s="594"/>
      <c r="CY14" s="595"/>
      <c r="CZ14" s="596">
        <v>7.4</v>
      </c>
      <c r="DA14" s="596"/>
      <c r="DB14" s="596"/>
      <c r="DC14" s="596"/>
      <c r="DD14" s="602">
        <v>4641</v>
      </c>
      <c r="DE14" s="594"/>
      <c r="DF14" s="594"/>
      <c r="DG14" s="594"/>
      <c r="DH14" s="594"/>
      <c r="DI14" s="594"/>
      <c r="DJ14" s="594"/>
      <c r="DK14" s="594"/>
      <c r="DL14" s="594"/>
      <c r="DM14" s="594"/>
      <c r="DN14" s="594"/>
      <c r="DO14" s="594"/>
      <c r="DP14" s="595"/>
      <c r="DQ14" s="602">
        <v>220163</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400</v>
      </c>
      <c r="S15" s="594"/>
      <c r="T15" s="594"/>
      <c r="U15" s="594"/>
      <c r="V15" s="594"/>
      <c r="W15" s="594"/>
      <c r="X15" s="594"/>
      <c r="Y15" s="595"/>
      <c r="Z15" s="596">
        <v>0</v>
      </c>
      <c r="AA15" s="596"/>
      <c r="AB15" s="596"/>
      <c r="AC15" s="596"/>
      <c r="AD15" s="597">
        <v>400</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50560</v>
      </c>
      <c r="BH15" s="594"/>
      <c r="BI15" s="594"/>
      <c r="BJ15" s="594"/>
      <c r="BK15" s="594"/>
      <c r="BL15" s="594"/>
      <c r="BM15" s="594"/>
      <c r="BN15" s="595"/>
      <c r="BO15" s="596">
        <v>11.4</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300600</v>
      </c>
      <c r="CS15" s="594"/>
      <c r="CT15" s="594"/>
      <c r="CU15" s="594"/>
      <c r="CV15" s="594"/>
      <c r="CW15" s="594"/>
      <c r="CX15" s="594"/>
      <c r="CY15" s="595"/>
      <c r="CZ15" s="596">
        <v>10</v>
      </c>
      <c r="DA15" s="596"/>
      <c r="DB15" s="596"/>
      <c r="DC15" s="596"/>
      <c r="DD15" s="602">
        <v>8379</v>
      </c>
      <c r="DE15" s="594"/>
      <c r="DF15" s="594"/>
      <c r="DG15" s="594"/>
      <c r="DH15" s="594"/>
      <c r="DI15" s="594"/>
      <c r="DJ15" s="594"/>
      <c r="DK15" s="594"/>
      <c r="DL15" s="594"/>
      <c r="DM15" s="594"/>
      <c r="DN15" s="594"/>
      <c r="DO15" s="594"/>
      <c r="DP15" s="595"/>
      <c r="DQ15" s="602">
        <v>280826</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1400583</v>
      </c>
      <c r="S16" s="594"/>
      <c r="T16" s="594"/>
      <c r="U16" s="594"/>
      <c r="V16" s="594"/>
      <c r="W16" s="594"/>
      <c r="X16" s="594"/>
      <c r="Y16" s="595"/>
      <c r="Z16" s="596">
        <v>44</v>
      </c>
      <c r="AA16" s="596"/>
      <c r="AB16" s="596"/>
      <c r="AC16" s="596"/>
      <c r="AD16" s="597">
        <v>1267360</v>
      </c>
      <c r="AE16" s="597"/>
      <c r="AF16" s="597"/>
      <c r="AG16" s="597"/>
      <c r="AH16" s="597"/>
      <c r="AI16" s="597"/>
      <c r="AJ16" s="597"/>
      <c r="AK16" s="597"/>
      <c r="AL16" s="598">
        <v>68.3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1267360</v>
      </c>
      <c r="S17" s="594"/>
      <c r="T17" s="594"/>
      <c r="U17" s="594"/>
      <c r="V17" s="594"/>
      <c r="W17" s="594"/>
      <c r="X17" s="594"/>
      <c r="Y17" s="595"/>
      <c r="Z17" s="596">
        <v>39.799999999999997</v>
      </c>
      <c r="AA17" s="596"/>
      <c r="AB17" s="596"/>
      <c r="AC17" s="596"/>
      <c r="AD17" s="597">
        <v>1267360</v>
      </c>
      <c r="AE17" s="597"/>
      <c r="AF17" s="597"/>
      <c r="AG17" s="597"/>
      <c r="AH17" s="597"/>
      <c r="AI17" s="597"/>
      <c r="AJ17" s="597"/>
      <c r="AK17" s="597"/>
      <c r="AL17" s="598">
        <v>68.3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281996</v>
      </c>
      <c r="CS17" s="594"/>
      <c r="CT17" s="594"/>
      <c r="CU17" s="594"/>
      <c r="CV17" s="594"/>
      <c r="CW17" s="594"/>
      <c r="CX17" s="594"/>
      <c r="CY17" s="595"/>
      <c r="CZ17" s="596">
        <v>9.3000000000000007</v>
      </c>
      <c r="DA17" s="596"/>
      <c r="DB17" s="596"/>
      <c r="DC17" s="596"/>
      <c r="DD17" s="602" t="s">
        <v>108</v>
      </c>
      <c r="DE17" s="594"/>
      <c r="DF17" s="594"/>
      <c r="DG17" s="594"/>
      <c r="DH17" s="594"/>
      <c r="DI17" s="594"/>
      <c r="DJ17" s="594"/>
      <c r="DK17" s="594"/>
      <c r="DL17" s="594"/>
      <c r="DM17" s="594"/>
      <c r="DN17" s="594"/>
      <c r="DO17" s="594"/>
      <c r="DP17" s="595"/>
      <c r="DQ17" s="602">
        <v>246078</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132868</v>
      </c>
      <c r="S18" s="594"/>
      <c r="T18" s="594"/>
      <c r="U18" s="594"/>
      <c r="V18" s="594"/>
      <c r="W18" s="594"/>
      <c r="X18" s="594"/>
      <c r="Y18" s="595"/>
      <c r="Z18" s="596">
        <v>4.2</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355</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5888</v>
      </c>
      <c r="BH19" s="594"/>
      <c r="BI19" s="594"/>
      <c r="BJ19" s="594"/>
      <c r="BK19" s="594"/>
      <c r="BL19" s="594"/>
      <c r="BM19" s="594"/>
      <c r="BN19" s="595"/>
      <c r="BO19" s="596">
        <v>1.3</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1973650</v>
      </c>
      <c r="S20" s="594"/>
      <c r="T20" s="594"/>
      <c r="U20" s="594"/>
      <c r="V20" s="594"/>
      <c r="W20" s="594"/>
      <c r="X20" s="594"/>
      <c r="Y20" s="595"/>
      <c r="Z20" s="596">
        <v>62</v>
      </c>
      <c r="AA20" s="596"/>
      <c r="AB20" s="596"/>
      <c r="AC20" s="596"/>
      <c r="AD20" s="597">
        <v>1840427</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5888</v>
      </c>
      <c r="BH20" s="594"/>
      <c r="BI20" s="594"/>
      <c r="BJ20" s="594"/>
      <c r="BK20" s="594"/>
      <c r="BL20" s="594"/>
      <c r="BM20" s="594"/>
      <c r="BN20" s="595"/>
      <c r="BO20" s="596">
        <v>1.3</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3017042</v>
      </c>
      <c r="CS20" s="594"/>
      <c r="CT20" s="594"/>
      <c r="CU20" s="594"/>
      <c r="CV20" s="594"/>
      <c r="CW20" s="594"/>
      <c r="CX20" s="594"/>
      <c r="CY20" s="595"/>
      <c r="CZ20" s="596">
        <v>100</v>
      </c>
      <c r="DA20" s="596"/>
      <c r="DB20" s="596"/>
      <c r="DC20" s="596"/>
      <c r="DD20" s="602">
        <v>552555</v>
      </c>
      <c r="DE20" s="594"/>
      <c r="DF20" s="594"/>
      <c r="DG20" s="594"/>
      <c r="DH20" s="594"/>
      <c r="DI20" s="594"/>
      <c r="DJ20" s="594"/>
      <c r="DK20" s="594"/>
      <c r="DL20" s="594"/>
      <c r="DM20" s="594"/>
      <c r="DN20" s="594"/>
      <c r="DO20" s="594"/>
      <c r="DP20" s="595"/>
      <c r="DQ20" s="602">
        <v>2198156</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t="s">
        <v>108</v>
      </c>
      <c r="S21" s="594"/>
      <c r="T21" s="594"/>
      <c r="U21" s="594"/>
      <c r="V21" s="594"/>
      <c r="W21" s="594"/>
      <c r="X21" s="594"/>
      <c r="Y21" s="595"/>
      <c r="Z21" s="596" t="s">
        <v>108</v>
      </c>
      <c r="AA21" s="596"/>
      <c r="AB21" s="596"/>
      <c r="AC21" s="596"/>
      <c r="AD21" s="597" t="s">
        <v>108</v>
      </c>
      <c r="AE21" s="597"/>
      <c r="AF21" s="597"/>
      <c r="AG21" s="597"/>
      <c r="AH21" s="597"/>
      <c r="AI21" s="597"/>
      <c r="AJ21" s="597"/>
      <c r="AK21" s="597"/>
      <c r="AL21" s="598" t="s">
        <v>108</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5888</v>
      </c>
      <c r="BH21" s="594"/>
      <c r="BI21" s="594"/>
      <c r="BJ21" s="594"/>
      <c r="BK21" s="594"/>
      <c r="BL21" s="594"/>
      <c r="BM21" s="594"/>
      <c r="BN21" s="595"/>
      <c r="BO21" s="596">
        <v>1.3</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1410</v>
      </c>
      <c r="S22" s="594"/>
      <c r="T22" s="594"/>
      <c r="U22" s="594"/>
      <c r="V22" s="594"/>
      <c r="W22" s="594"/>
      <c r="X22" s="594"/>
      <c r="Y22" s="595"/>
      <c r="Z22" s="596">
        <v>0</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73644</v>
      </c>
      <c r="S23" s="594"/>
      <c r="T23" s="594"/>
      <c r="U23" s="594"/>
      <c r="V23" s="594"/>
      <c r="W23" s="594"/>
      <c r="X23" s="594"/>
      <c r="Y23" s="595"/>
      <c r="Z23" s="596">
        <v>2.2999999999999998</v>
      </c>
      <c r="AA23" s="596"/>
      <c r="AB23" s="596"/>
      <c r="AC23" s="596"/>
      <c r="AD23" s="597">
        <v>3224</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3334</v>
      </c>
      <c r="S24" s="594"/>
      <c r="T24" s="594"/>
      <c r="U24" s="594"/>
      <c r="V24" s="594"/>
      <c r="W24" s="594"/>
      <c r="X24" s="594"/>
      <c r="Y24" s="595"/>
      <c r="Z24" s="596">
        <v>0.1</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1022121</v>
      </c>
      <c r="CS24" s="583"/>
      <c r="CT24" s="583"/>
      <c r="CU24" s="583"/>
      <c r="CV24" s="583"/>
      <c r="CW24" s="583"/>
      <c r="CX24" s="583"/>
      <c r="CY24" s="584"/>
      <c r="CZ24" s="624">
        <v>33.9</v>
      </c>
      <c r="DA24" s="625"/>
      <c r="DB24" s="625"/>
      <c r="DC24" s="626"/>
      <c r="DD24" s="623">
        <v>796892</v>
      </c>
      <c r="DE24" s="583"/>
      <c r="DF24" s="583"/>
      <c r="DG24" s="583"/>
      <c r="DH24" s="583"/>
      <c r="DI24" s="583"/>
      <c r="DJ24" s="583"/>
      <c r="DK24" s="584"/>
      <c r="DL24" s="623">
        <v>777507</v>
      </c>
      <c r="DM24" s="583"/>
      <c r="DN24" s="583"/>
      <c r="DO24" s="583"/>
      <c r="DP24" s="583"/>
      <c r="DQ24" s="583"/>
      <c r="DR24" s="583"/>
      <c r="DS24" s="583"/>
      <c r="DT24" s="583"/>
      <c r="DU24" s="583"/>
      <c r="DV24" s="584"/>
      <c r="DW24" s="587">
        <v>39.799999999999997</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207462</v>
      </c>
      <c r="S25" s="594"/>
      <c r="T25" s="594"/>
      <c r="U25" s="594"/>
      <c r="V25" s="594"/>
      <c r="W25" s="594"/>
      <c r="X25" s="594"/>
      <c r="Y25" s="595"/>
      <c r="Z25" s="596">
        <v>6.5</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510667</v>
      </c>
      <c r="CS25" s="619"/>
      <c r="CT25" s="619"/>
      <c r="CU25" s="619"/>
      <c r="CV25" s="619"/>
      <c r="CW25" s="619"/>
      <c r="CX25" s="619"/>
      <c r="CY25" s="620"/>
      <c r="CZ25" s="627">
        <v>16.899999999999999</v>
      </c>
      <c r="DA25" s="628"/>
      <c r="DB25" s="628"/>
      <c r="DC25" s="629"/>
      <c r="DD25" s="602">
        <v>471785</v>
      </c>
      <c r="DE25" s="619"/>
      <c r="DF25" s="619"/>
      <c r="DG25" s="619"/>
      <c r="DH25" s="619"/>
      <c r="DI25" s="619"/>
      <c r="DJ25" s="619"/>
      <c r="DK25" s="620"/>
      <c r="DL25" s="602">
        <v>455702</v>
      </c>
      <c r="DM25" s="619"/>
      <c r="DN25" s="619"/>
      <c r="DO25" s="619"/>
      <c r="DP25" s="619"/>
      <c r="DQ25" s="619"/>
      <c r="DR25" s="619"/>
      <c r="DS25" s="619"/>
      <c r="DT25" s="619"/>
      <c r="DU25" s="619"/>
      <c r="DV25" s="620"/>
      <c r="DW25" s="598">
        <v>23.3</v>
      </c>
      <c r="DX25" s="621"/>
      <c r="DY25" s="621"/>
      <c r="DZ25" s="621"/>
      <c r="EA25" s="621"/>
      <c r="EB25" s="621"/>
      <c r="EC25" s="622"/>
    </row>
    <row r="26" spans="2:133" ht="11.25" customHeight="1" x14ac:dyDescent="0.15">
      <c r="B26" s="630" t="s">
        <v>274</v>
      </c>
      <c r="C26" s="631"/>
      <c r="D26" s="631"/>
      <c r="E26" s="631"/>
      <c r="F26" s="631"/>
      <c r="G26" s="631"/>
      <c r="H26" s="631"/>
      <c r="I26" s="631"/>
      <c r="J26" s="631"/>
      <c r="K26" s="631"/>
      <c r="L26" s="631"/>
      <c r="M26" s="631"/>
      <c r="N26" s="631"/>
      <c r="O26" s="631"/>
      <c r="P26" s="631"/>
      <c r="Q26" s="632"/>
      <c r="R26" s="593">
        <v>10862</v>
      </c>
      <c r="S26" s="594"/>
      <c r="T26" s="594"/>
      <c r="U26" s="594"/>
      <c r="V26" s="594"/>
      <c r="W26" s="594"/>
      <c r="X26" s="594"/>
      <c r="Y26" s="595"/>
      <c r="Z26" s="596">
        <v>0.3</v>
      </c>
      <c r="AA26" s="596"/>
      <c r="AB26" s="596"/>
      <c r="AC26" s="596"/>
      <c r="AD26" s="597">
        <v>10862</v>
      </c>
      <c r="AE26" s="597"/>
      <c r="AF26" s="597"/>
      <c r="AG26" s="597"/>
      <c r="AH26" s="597"/>
      <c r="AI26" s="597"/>
      <c r="AJ26" s="597"/>
      <c r="AK26" s="597"/>
      <c r="AL26" s="598">
        <v>0.6</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312833</v>
      </c>
      <c r="CS26" s="594"/>
      <c r="CT26" s="594"/>
      <c r="CU26" s="594"/>
      <c r="CV26" s="594"/>
      <c r="CW26" s="594"/>
      <c r="CX26" s="594"/>
      <c r="CY26" s="595"/>
      <c r="CZ26" s="627">
        <v>10.4</v>
      </c>
      <c r="DA26" s="628"/>
      <c r="DB26" s="628"/>
      <c r="DC26" s="629"/>
      <c r="DD26" s="602">
        <v>275612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x14ac:dyDescent="0.15">
      <c r="B27" s="590" t="s">
        <v>277</v>
      </c>
      <c r="C27" s="591"/>
      <c r="D27" s="591"/>
      <c r="E27" s="591"/>
      <c r="F27" s="591"/>
      <c r="G27" s="591"/>
      <c r="H27" s="591"/>
      <c r="I27" s="591"/>
      <c r="J27" s="591"/>
      <c r="K27" s="591"/>
      <c r="L27" s="591"/>
      <c r="M27" s="591"/>
      <c r="N27" s="591"/>
      <c r="O27" s="591"/>
      <c r="P27" s="591"/>
      <c r="Q27" s="592"/>
      <c r="R27" s="593">
        <v>206960</v>
      </c>
      <c r="S27" s="594"/>
      <c r="T27" s="594"/>
      <c r="U27" s="594"/>
      <c r="V27" s="594"/>
      <c r="W27" s="594"/>
      <c r="X27" s="594"/>
      <c r="Y27" s="595"/>
      <c r="Z27" s="596">
        <v>6.5</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443418</v>
      </c>
      <c r="BH27" s="594"/>
      <c r="BI27" s="594"/>
      <c r="BJ27" s="594"/>
      <c r="BK27" s="594"/>
      <c r="BL27" s="594"/>
      <c r="BM27" s="594"/>
      <c r="BN27" s="595"/>
      <c r="BO27" s="596">
        <v>100</v>
      </c>
      <c r="BP27" s="596"/>
      <c r="BQ27" s="596"/>
      <c r="BR27" s="596"/>
      <c r="BS27" s="602">
        <v>3529</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229530</v>
      </c>
      <c r="CS27" s="619"/>
      <c r="CT27" s="619"/>
      <c r="CU27" s="619"/>
      <c r="CV27" s="619"/>
      <c r="CW27" s="619"/>
      <c r="CX27" s="619"/>
      <c r="CY27" s="620"/>
      <c r="CZ27" s="627">
        <v>7.6</v>
      </c>
      <c r="DA27" s="628"/>
      <c r="DB27" s="628"/>
      <c r="DC27" s="629"/>
      <c r="DD27" s="602">
        <v>79101</v>
      </c>
      <c r="DE27" s="619"/>
      <c r="DF27" s="619"/>
      <c r="DG27" s="619"/>
      <c r="DH27" s="619"/>
      <c r="DI27" s="619"/>
      <c r="DJ27" s="619"/>
      <c r="DK27" s="620"/>
      <c r="DL27" s="602">
        <v>75799</v>
      </c>
      <c r="DM27" s="619"/>
      <c r="DN27" s="619"/>
      <c r="DO27" s="619"/>
      <c r="DP27" s="619"/>
      <c r="DQ27" s="619"/>
      <c r="DR27" s="619"/>
      <c r="DS27" s="619"/>
      <c r="DT27" s="619"/>
      <c r="DU27" s="619"/>
      <c r="DV27" s="620"/>
      <c r="DW27" s="598">
        <v>3.9</v>
      </c>
      <c r="DX27" s="621"/>
      <c r="DY27" s="621"/>
      <c r="DZ27" s="621"/>
      <c r="EA27" s="621"/>
      <c r="EB27" s="621"/>
      <c r="EC27" s="622"/>
    </row>
    <row r="28" spans="2:133" ht="11.25" customHeight="1" x14ac:dyDescent="0.15">
      <c r="B28" s="590" t="s">
        <v>280</v>
      </c>
      <c r="C28" s="591"/>
      <c r="D28" s="591"/>
      <c r="E28" s="591"/>
      <c r="F28" s="591"/>
      <c r="G28" s="591"/>
      <c r="H28" s="591"/>
      <c r="I28" s="591"/>
      <c r="J28" s="591"/>
      <c r="K28" s="591"/>
      <c r="L28" s="591"/>
      <c r="M28" s="591"/>
      <c r="N28" s="591"/>
      <c r="O28" s="591"/>
      <c r="P28" s="591"/>
      <c r="Q28" s="592"/>
      <c r="R28" s="593">
        <v>14743</v>
      </c>
      <c r="S28" s="594"/>
      <c r="T28" s="594"/>
      <c r="U28" s="594"/>
      <c r="V28" s="594"/>
      <c r="W28" s="594"/>
      <c r="X28" s="594"/>
      <c r="Y28" s="595"/>
      <c r="Z28" s="596">
        <v>0.5</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281924</v>
      </c>
      <c r="CS28" s="594"/>
      <c r="CT28" s="594"/>
      <c r="CU28" s="594"/>
      <c r="CV28" s="594"/>
      <c r="CW28" s="594"/>
      <c r="CX28" s="594"/>
      <c r="CY28" s="595"/>
      <c r="CZ28" s="627">
        <v>9.3000000000000007</v>
      </c>
      <c r="DA28" s="628"/>
      <c r="DB28" s="628"/>
      <c r="DC28" s="629"/>
      <c r="DD28" s="602">
        <v>246006</v>
      </c>
      <c r="DE28" s="594"/>
      <c r="DF28" s="594"/>
      <c r="DG28" s="594"/>
      <c r="DH28" s="594"/>
      <c r="DI28" s="594"/>
      <c r="DJ28" s="594"/>
      <c r="DK28" s="595"/>
      <c r="DL28" s="602">
        <v>246006</v>
      </c>
      <c r="DM28" s="594"/>
      <c r="DN28" s="594"/>
      <c r="DO28" s="594"/>
      <c r="DP28" s="594"/>
      <c r="DQ28" s="594"/>
      <c r="DR28" s="594"/>
      <c r="DS28" s="594"/>
      <c r="DT28" s="594"/>
      <c r="DU28" s="594"/>
      <c r="DV28" s="595"/>
      <c r="DW28" s="598">
        <v>12.6</v>
      </c>
      <c r="DX28" s="621"/>
      <c r="DY28" s="621"/>
      <c r="DZ28" s="621"/>
      <c r="EA28" s="621"/>
      <c r="EB28" s="621"/>
      <c r="EC28" s="622"/>
    </row>
    <row r="29" spans="2:133" ht="11.25" customHeight="1" x14ac:dyDescent="0.15">
      <c r="B29" s="590" t="s">
        <v>282</v>
      </c>
      <c r="C29" s="591"/>
      <c r="D29" s="591"/>
      <c r="E29" s="591"/>
      <c r="F29" s="591"/>
      <c r="G29" s="591"/>
      <c r="H29" s="591"/>
      <c r="I29" s="591"/>
      <c r="J29" s="591"/>
      <c r="K29" s="591"/>
      <c r="L29" s="591"/>
      <c r="M29" s="591"/>
      <c r="N29" s="591"/>
      <c r="O29" s="591"/>
      <c r="P29" s="591"/>
      <c r="Q29" s="592"/>
      <c r="R29" s="593">
        <v>207701</v>
      </c>
      <c r="S29" s="594"/>
      <c r="T29" s="594"/>
      <c r="U29" s="594"/>
      <c r="V29" s="594"/>
      <c r="W29" s="594"/>
      <c r="X29" s="594"/>
      <c r="Y29" s="595"/>
      <c r="Z29" s="596">
        <v>6.5</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281783</v>
      </c>
      <c r="CS29" s="619"/>
      <c r="CT29" s="619"/>
      <c r="CU29" s="619"/>
      <c r="CV29" s="619"/>
      <c r="CW29" s="619"/>
      <c r="CX29" s="619"/>
      <c r="CY29" s="620"/>
      <c r="CZ29" s="627">
        <v>9.3000000000000007</v>
      </c>
      <c r="DA29" s="628"/>
      <c r="DB29" s="628"/>
      <c r="DC29" s="629"/>
      <c r="DD29" s="602">
        <v>245865</v>
      </c>
      <c r="DE29" s="619"/>
      <c r="DF29" s="619"/>
      <c r="DG29" s="619"/>
      <c r="DH29" s="619"/>
      <c r="DI29" s="619"/>
      <c r="DJ29" s="619"/>
      <c r="DK29" s="620"/>
      <c r="DL29" s="602">
        <v>245865</v>
      </c>
      <c r="DM29" s="619"/>
      <c r="DN29" s="619"/>
      <c r="DO29" s="619"/>
      <c r="DP29" s="619"/>
      <c r="DQ29" s="619"/>
      <c r="DR29" s="619"/>
      <c r="DS29" s="619"/>
      <c r="DT29" s="619"/>
      <c r="DU29" s="619"/>
      <c r="DV29" s="620"/>
      <c r="DW29" s="598">
        <v>12.6</v>
      </c>
      <c r="DX29" s="621"/>
      <c r="DY29" s="621"/>
      <c r="DZ29" s="621"/>
      <c r="EA29" s="621"/>
      <c r="EB29" s="621"/>
      <c r="EC29" s="622"/>
    </row>
    <row r="30" spans="2:133" ht="11.25" customHeight="1" x14ac:dyDescent="0.15">
      <c r="B30" s="590" t="s">
        <v>287</v>
      </c>
      <c r="C30" s="591"/>
      <c r="D30" s="591"/>
      <c r="E30" s="591"/>
      <c r="F30" s="591"/>
      <c r="G30" s="591"/>
      <c r="H30" s="591"/>
      <c r="I30" s="591"/>
      <c r="J30" s="591"/>
      <c r="K30" s="591"/>
      <c r="L30" s="591"/>
      <c r="M30" s="591"/>
      <c r="N30" s="591"/>
      <c r="O30" s="591"/>
      <c r="P30" s="591"/>
      <c r="Q30" s="592"/>
      <c r="R30" s="593">
        <v>182387</v>
      </c>
      <c r="S30" s="594"/>
      <c r="T30" s="594"/>
      <c r="U30" s="594"/>
      <c r="V30" s="594"/>
      <c r="W30" s="594"/>
      <c r="X30" s="594"/>
      <c r="Y30" s="595"/>
      <c r="Z30" s="596">
        <v>5.7</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97</v>
      </c>
      <c r="BH30" s="652"/>
      <c r="BI30" s="652"/>
      <c r="BJ30" s="652"/>
      <c r="BK30" s="652"/>
      <c r="BL30" s="652"/>
      <c r="BM30" s="588">
        <v>86.2</v>
      </c>
      <c r="BN30" s="652"/>
      <c r="BO30" s="652"/>
      <c r="BP30" s="652"/>
      <c r="BQ30" s="653"/>
      <c r="BR30" s="651">
        <v>97.1</v>
      </c>
      <c r="BS30" s="652"/>
      <c r="BT30" s="652"/>
      <c r="BU30" s="652"/>
      <c r="BV30" s="652"/>
      <c r="BW30" s="652"/>
      <c r="BX30" s="588">
        <v>86.5</v>
      </c>
      <c r="BY30" s="652"/>
      <c r="BZ30" s="652"/>
      <c r="CA30" s="652"/>
      <c r="CB30" s="653"/>
      <c r="CD30" s="656"/>
      <c r="CE30" s="657"/>
      <c r="CF30" s="607" t="s">
        <v>290</v>
      </c>
      <c r="CG30" s="608"/>
      <c r="CH30" s="608"/>
      <c r="CI30" s="608"/>
      <c r="CJ30" s="608"/>
      <c r="CK30" s="608"/>
      <c r="CL30" s="608"/>
      <c r="CM30" s="608"/>
      <c r="CN30" s="608"/>
      <c r="CO30" s="608"/>
      <c r="CP30" s="608"/>
      <c r="CQ30" s="609"/>
      <c r="CR30" s="593">
        <v>246170</v>
      </c>
      <c r="CS30" s="594"/>
      <c r="CT30" s="594"/>
      <c r="CU30" s="594"/>
      <c r="CV30" s="594"/>
      <c r="CW30" s="594"/>
      <c r="CX30" s="594"/>
      <c r="CY30" s="595"/>
      <c r="CZ30" s="627">
        <v>8.1999999999999993</v>
      </c>
      <c r="DA30" s="628"/>
      <c r="DB30" s="628"/>
      <c r="DC30" s="629"/>
      <c r="DD30" s="602">
        <v>221466</v>
      </c>
      <c r="DE30" s="594"/>
      <c r="DF30" s="594"/>
      <c r="DG30" s="594"/>
      <c r="DH30" s="594"/>
      <c r="DI30" s="594"/>
      <c r="DJ30" s="594"/>
      <c r="DK30" s="595"/>
      <c r="DL30" s="602">
        <v>221466</v>
      </c>
      <c r="DM30" s="594"/>
      <c r="DN30" s="594"/>
      <c r="DO30" s="594"/>
      <c r="DP30" s="594"/>
      <c r="DQ30" s="594"/>
      <c r="DR30" s="594"/>
      <c r="DS30" s="594"/>
      <c r="DT30" s="594"/>
      <c r="DU30" s="594"/>
      <c r="DV30" s="595"/>
      <c r="DW30" s="598">
        <v>11.3</v>
      </c>
      <c r="DX30" s="621"/>
      <c r="DY30" s="621"/>
      <c r="DZ30" s="621"/>
      <c r="EA30" s="621"/>
      <c r="EB30" s="621"/>
      <c r="EC30" s="622"/>
    </row>
    <row r="31" spans="2:133" ht="11.25" customHeight="1" x14ac:dyDescent="0.15">
      <c r="B31" s="590" t="s">
        <v>291</v>
      </c>
      <c r="C31" s="591"/>
      <c r="D31" s="591"/>
      <c r="E31" s="591"/>
      <c r="F31" s="591"/>
      <c r="G31" s="591"/>
      <c r="H31" s="591"/>
      <c r="I31" s="591"/>
      <c r="J31" s="591"/>
      <c r="K31" s="591"/>
      <c r="L31" s="591"/>
      <c r="M31" s="591"/>
      <c r="N31" s="591"/>
      <c r="O31" s="591"/>
      <c r="P31" s="591"/>
      <c r="Q31" s="592"/>
      <c r="R31" s="593">
        <v>25206</v>
      </c>
      <c r="S31" s="594"/>
      <c r="T31" s="594"/>
      <c r="U31" s="594"/>
      <c r="V31" s="594"/>
      <c r="W31" s="594"/>
      <c r="X31" s="594"/>
      <c r="Y31" s="595"/>
      <c r="Z31" s="596">
        <v>0.8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95.1</v>
      </c>
      <c r="BH31" s="619"/>
      <c r="BI31" s="619"/>
      <c r="BJ31" s="619"/>
      <c r="BK31" s="619"/>
      <c r="BL31" s="619"/>
      <c r="BM31" s="599">
        <v>80.400000000000006</v>
      </c>
      <c r="BN31" s="649"/>
      <c r="BO31" s="649"/>
      <c r="BP31" s="649"/>
      <c r="BQ31" s="650"/>
      <c r="BR31" s="648">
        <v>95.1</v>
      </c>
      <c r="BS31" s="619"/>
      <c r="BT31" s="619"/>
      <c r="BU31" s="619"/>
      <c r="BV31" s="619"/>
      <c r="BW31" s="619"/>
      <c r="BX31" s="599">
        <v>79.8</v>
      </c>
      <c r="BY31" s="649"/>
      <c r="BZ31" s="649"/>
      <c r="CA31" s="649"/>
      <c r="CB31" s="650"/>
      <c r="CD31" s="656"/>
      <c r="CE31" s="657"/>
      <c r="CF31" s="607" t="s">
        <v>294</v>
      </c>
      <c r="CG31" s="608"/>
      <c r="CH31" s="608"/>
      <c r="CI31" s="608"/>
      <c r="CJ31" s="608"/>
      <c r="CK31" s="608"/>
      <c r="CL31" s="608"/>
      <c r="CM31" s="608"/>
      <c r="CN31" s="608"/>
      <c r="CO31" s="608"/>
      <c r="CP31" s="608"/>
      <c r="CQ31" s="609"/>
      <c r="CR31" s="593">
        <v>35613</v>
      </c>
      <c r="CS31" s="619"/>
      <c r="CT31" s="619"/>
      <c r="CU31" s="619"/>
      <c r="CV31" s="619"/>
      <c r="CW31" s="619"/>
      <c r="CX31" s="619"/>
      <c r="CY31" s="620"/>
      <c r="CZ31" s="627">
        <v>1.2</v>
      </c>
      <c r="DA31" s="628"/>
      <c r="DB31" s="628"/>
      <c r="DC31" s="629"/>
      <c r="DD31" s="602">
        <v>24399</v>
      </c>
      <c r="DE31" s="619"/>
      <c r="DF31" s="619"/>
      <c r="DG31" s="619"/>
      <c r="DH31" s="619"/>
      <c r="DI31" s="619"/>
      <c r="DJ31" s="619"/>
      <c r="DK31" s="620"/>
      <c r="DL31" s="602">
        <v>24399</v>
      </c>
      <c r="DM31" s="619"/>
      <c r="DN31" s="619"/>
      <c r="DO31" s="619"/>
      <c r="DP31" s="619"/>
      <c r="DQ31" s="619"/>
      <c r="DR31" s="619"/>
      <c r="DS31" s="619"/>
      <c r="DT31" s="619"/>
      <c r="DU31" s="619"/>
      <c r="DV31" s="620"/>
      <c r="DW31" s="598">
        <v>1.2</v>
      </c>
      <c r="DX31" s="621"/>
      <c r="DY31" s="621"/>
      <c r="DZ31" s="621"/>
      <c r="EA31" s="621"/>
      <c r="EB31" s="621"/>
      <c r="EC31" s="622"/>
    </row>
    <row r="32" spans="2:133" ht="11.25" customHeight="1" x14ac:dyDescent="0.15">
      <c r="B32" s="590" t="s">
        <v>295</v>
      </c>
      <c r="C32" s="591"/>
      <c r="D32" s="591"/>
      <c r="E32" s="591"/>
      <c r="F32" s="591"/>
      <c r="G32" s="591"/>
      <c r="H32" s="591"/>
      <c r="I32" s="591"/>
      <c r="J32" s="591"/>
      <c r="K32" s="591"/>
      <c r="L32" s="591"/>
      <c r="M32" s="591"/>
      <c r="N32" s="591"/>
      <c r="O32" s="591"/>
      <c r="P32" s="591"/>
      <c r="Q32" s="592"/>
      <c r="R32" s="593">
        <v>49416</v>
      </c>
      <c r="S32" s="594"/>
      <c r="T32" s="594"/>
      <c r="U32" s="594"/>
      <c r="V32" s="594"/>
      <c r="W32" s="594"/>
      <c r="X32" s="594"/>
      <c r="Y32" s="595"/>
      <c r="Z32" s="596">
        <v>1.6</v>
      </c>
      <c r="AA32" s="596"/>
      <c r="AB32" s="596"/>
      <c r="AC32" s="596"/>
      <c r="AD32" s="597">
        <v>742</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97.9</v>
      </c>
      <c r="BH32" s="661"/>
      <c r="BI32" s="661"/>
      <c r="BJ32" s="661"/>
      <c r="BK32" s="661"/>
      <c r="BL32" s="661"/>
      <c r="BM32" s="662">
        <v>88.1</v>
      </c>
      <c r="BN32" s="661"/>
      <c r="BO32" s="661"/>
      <c r="BP32" s="661"/>
      <c r="BQ32" s="663"/>
      <c r="BR32" s="660">
        <v>98</v>
      </c>
      <c r="BS32" s="661"/>
      <c r="BT32" s="661"/>
      <c r="BU32" s="661"/>
      <c r="BV32" s="661"/>
      <c r="BW32" s="661"/>
      <c r="BX32" s="662">
        <v>89.1</v>
      </c>
      <c r="BY32" s="661"/>
      <c r="BZ32" s="661"/>
      <c r="CA32" s="661"/>
      <c r="CB32" s="663"/>
      <c r="CD32" s="658"/>
      <c r="CE32" s="659"/>
      <c r="CF32" s="607" t="s">
        <v>297</v>
      </c>
      <c r="CG32" s="608"/>
      <c r="CH32" s="608"/>
      <c r="CI32" s="608"/>
      <c r="CJ32" s="608"/>
      <c r="CK32" s="608"/>
      <c r="CL32" s="608"/>
      <c r="CM32" s="608"/>
      <c r="CN32" s="608"/>
      <c r="CO32" s="608"/>
      <c r="CP32" s="608"/>
      <c r="CQ32" s="609"/>
      <c r="CR32" s="593">
        <v>141</v>
      </c>
      <c r="CS32" s="594"/>
      <c r="CT32" s="594"/>
      <c r="CU32" s="594"/>
      <c r="CV32" s="594"/>
      <c r="CW32" s="594"/>
      <c r="CX32" s="594"/>
      <c r="CY32" s="595"/>
      <c r="CZ32" s="627">
        <v>0</v>
      </c>
      <c r="DA32" s="628"/>
      <c r="DB32" s="628"/>
      <c r="DC32" s="629"/>
      <c r="DD32" s="602">
        <v>141</v>
      </c>
      <c r="DE32" s="594"/>
      <c r="DF32" s="594"/>
      <c r="DG32" s="594"/>
      <c r="DH32" s="594"/>
      <c r="DI32" s="594"/>
      <c r="DJ32" s="594"/>
      <c r="DK32" s="595"/>
      <c r="DL32" s="602">
        <v>141</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298</v>
      </c>
      <c r="C33" s="591"/>
      <c r="D33" s="591"/>
      <c r="E33" s="591"/>
      <c r="F33" s="591"/>
      <c r="G33" s="591"/>
      <c r="H33" s="591"/>
      <c r="I33" s="591"/>
      <c r="J33" s="591"/>
      <c r="K33" s="591"/>
      <c r="L33" s="591"/>
      <c r="M33" s="591"/>
      <c r="N33" s="591"/>
      <c r="O33" s="591"/>
      <c r="P33" s="591"/>
      <c r="Q33" s="592"/>
      <c r="R33" s="593">
        <v>229100</v>
      </c>
      <c r="S33" s="594"/>
      <c r="T33" s="594"/>
      <c r="U33" s="594"/>
      <c r="V33" s="594"/>
      <c r="W33" s="594"/>
      <c r="X33" s="594"/>
      <c r="Y33" s="595"/>
      <c r="Z33" s="596">
        <v>7.2</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1442366</v>
      </c>
      <c r="CS33" s="619"/>
      <c r="CT33" s="619"/>
      <c r="CU33" s="619"/>
      <c r="CV33" s="619"/>
      <c r="CW33" s="619"/>
      <c r="CX33" s="619"/>
      <c r="CY33" s="620"/>
      <c r="CZ33" s="627">
        <v>47.8</v>
      </c>
      <c r="DA33" s="628"/>
      <c r="DB33" s="628"/>
      <c r="DC33" s="629"/>
      <c r="DD33" s="602">
        <v>1228894</v>
      </c>
      <c r="DE33" s="619"/>
      <c r="DF33" s="619"/>
      <c r="DG33" s="619"/>
      <c r="DH33" s="619"/>
      <c r="DI33" s="619"/>
      <c r="DJ33" s="619"/>
      <c r="DK33" s="620"/>
      <c r="DL33" s="602">
        <v>1027364</v>
      </c>
      <c r="DM33" s="619"/>
      <c r="DN33" s="619"/>
      <c r="DO33" s="619"/>
      <c r="DP33" s="619"/>
      <c r="DQ33" s="619"/>
      <c r="DR33" s="619"/>
      <c r="DS33" s="619"/>
      <c r="DT33" s="619"/>
      <c r="DU33" s="619"/>
      <c r="DV33" s="620"/>
      <c r="DW33" s="598">
        <v>52.5</v>
      </c>
      <c r="DX33" s="621"/>
      <c r="DY33" s="621"/>
      <c r="DZ33" s="621"/>
      <c r="EA33" s="621"/>
      <c r="EB33" s="621"/>
      <c r="EC33" s="622"/>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593071</v>
      </c>
      <c r="CS34" s="594"/>
      <c r="CT34" s="594"/>
      <c r="CU34" s="594"/>
      <c r="CV34" s="594"/>
      <c r="CW34" s="594"/>
      <c r="CX34" s="594"/>
      <c r="CY34" s="595"/>
      <c r="CZ34" s="627">
        <v>19.7</v>
      </c>
      <c r="DA34" s="628"/>
      <c r="DB34" s="628"/>
      <c r="DC34" s="629"/>
      <c r="DD34" s="602">
        <v>533356</v>
      </c>
      <c r="DE34" s="594"/>
      <c r="DF34" s="594"/>
      <c r="DG34" s="594"/>
      <c r="DH34" s="594"/>
      <c r="DI34" s="594"/>
      <c r="DJ34" s="594"/>
      <c r="DK34" s="595"/>
      <c r="DL34" s="602">
        <v>450186</v>
      </c>
      <c r="DM34" s="594"/>
      <c r="DN34" s="594"/>
      <c r="DO34" s="594"/>
      <c r="DP34" s="594"/>
      <c r="DQ34" s="594"/>
      <c r="DR34" s="594"/>
      <c r="DS34" s="594"/>
      <c r="DT34" s="594"/>
      <c r="DU34" s="594"/>
      <c r="DV34" s="595"/>
      <c r="DW34" s="598">
        <v>23</v>
      </c>
      <c r="DX34" s="621"/>
      <c r="DY34" s="621"/>
      <c r="DZ34" s="621"/>
      <c r="EA34" s="621"/>
      <c r="EB34" s="621"/>
      <c r="EC34" s="622"/>
    </row>
    <row r="35" spans="2:133" ht="11.25" customHeight="1" x14ac:dyDescent="0.15">
      <c r="B35" s="590" t="s">
        <v>304</v>
      </c>
      <c r="C35" s="591"/>
      <c r="D35" s="591"/>
      <c r="E35" s="591"/>
      <c r="F35" s="591"/>
      <c r="G35" s="591"/>
      <c r="H35" s="591"/>
      <c r="I35" s="591"/>
      <c r="J35" s="591"/>
      <c r="K35" s="591"/>
      <c r="L35" s="591"/>
      <c r="M35" s="591"/>
      <c r="N35" s="591"/>
      <c r="O35" s="591"/>
      <c r="P35" s="591"/>
      <c r="Q35" s="592"/>
      <c r="R35" s="593">
        <v>100500</v>
      </c>
      <c r="S35" s="594"/>
      <c r="T35" s="594"/>
      <c r="U35" s="594"/>
      <c r="V35" s="594"/>
      <c r="W35" s="594"/>
      <c r="X35" s="594"/>
      <c r="Y35" s="595"/>
      <c r="Z35" s="596">
        <v>3.2</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256397</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-87566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31685</v>
      </c>
      <c r="CS35" s="619"/>
      <c r="CT35" s="619"/>
      <c r="CU35" s="619"/>
      <c r="CV35" s="619"/>
      <c r="CW35" s="619"/>
      <c r="CX35" s="619"/>
      <c r="CY35" s="620"/>
      <c r="CZ35" s="627">
        <v>1.1000000000000001</v>
      </c>
      <c r="DA35" s="628"/>
      <c r="DB35" s="628"/>
      <c r="DC35" s="629"/>
      <c r="DD35" s="602">
        <v>15705</v>
      </c>
      <c r="DE35" s="619"/>
      <c r="DF35" s="619"/>
      <c r="DG35" s="619"/>
      <c r="DH35" s="619"/>
      <c r="DI35" s="619"/>
      <c r="DJ35" s="619"/>
      <c r="DK35" s="620"/>
      <c r="DL35" s="602">
        <v>13488</v>
      </c>
      <c r="DM35" s="619"/>
      <c r="DN35" s="619"/>
      <c r="DO35" s="619"/>
      <c r="DP35" s="619"/>
      <c r="DQ35" s="619"/>
      <c r="DR35" s="619"/>
      <c r="DS35" s="619"/>
      <c r="DT35" s="619"/>
      <c r="DU35" s="619"/>
      <c r="DV35" s="620"/>
      <c r="DW35" s="598">
        <v>0.7</v>
      </c>
      <c r="DX35" s="621"/>
      <c r="DY35" s="621"/>
      <c r="DZ35" s="621"/>
      <c r="EA35" s="621"/>
      <c r="EB35" s="621"/>
      <c r="EC35" s="622"/>
    </row>
    <row r="36" spans="2:133" ht="11.25" customHeight="1" x14ac:dyDescent="0.15">
      <c r="B36" s="636" t="s">
        <v>308</v>
      </c>
      <c r="C36" s="637"/>
      <c r="D36" s="637"/>
      <c r="E36" s="637"/>
      <c r="F36" s="637"/>
      <c r="G36" s="637"/>
      <c r="H36" s="637"/>
      <c r="I36" s="637"/>
      <c r="J36" s="637"/>
      <c r="K36" s="637"/>
      <c r="L36" s="637"/>
      <c r="M36" s="637"/>
      <c r="N36" s="637"/>
      <c r="O36" s="637"/>
      <c r="P36" s="637"/>
      <c r="Q36" s="638"/>
      <c r="R36" s="665">
        <v>3185875</v>
      </c>
      <c r="S36" s="666"/>
      <c r="T36" s="666"/>
      <c r="U36" s="666"/>
      <c r="V36" s="666"/>
      <c r="W36" s="666"/>
      <c r="X36" s="666"/>
      <c r="Y36" s="667"/>
      <c r="Z36" s="668">
        <v>100</v>
      </c>
      <c r="AA36" s="668"/>
      <c r="AB36" s="668"/>
      <c r="AC36" s="668"/>
      <c r="AD36" s="669">
        <v>1855255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t="s">
        <v>213</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-100802</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539596</v>
      </c>
      <c r="CS36" s="594"/>
      <c r="CT36" s="594"/>
      <c r="CU36" s="594"/>
      <c r="CV36" s="594"/>
      <c r="CW36" s="594"/>
      <c r="CX36" s="594"/>
      <c r="CY36" s="595"/>
      <c r="CZ36" s="627">
        <v>17.899999999999999</v>
      </c>
      <c r="DA36" s="628"/>
      <c r="DB36" s="628"/>
      <c r="DC36" s="629"/>
      <c r="DD36" s="602">
        <v>510748</v>
      </c>
      <c r="DE36" s="594"/>
      <c r="DF36" s="594"/>
      <c r="DG36" s="594"/>
      <c r="DH36" s="594"/>
      <c r="DI36" s="594"/>
      <c r="DJ36" s="594"/>
      <c r="DK36" s="595"/>
      <c r="DL36" s="602">
        <v>401874</v>
      </c>
      <c r="DM36" s="594"/>
      <c r="DN36" s="594"/>
      <c r="DO36" s="594"/>
      <c r="DP36" s="594"/>
      <c r="DQ36" s="594"/>
      <c r="DR36" s="594"/>
      <c r="DS36" s="594"/>
      <c r="DT36" s="594"/>
      <c r="DU36" s="594"/>
      <c r="DV36" s="595"/>
      <c r="DW36" s="598">
        <v>20.5</v>
      </c>
      <c r="DX36" s="621"/>
      <c r="DY36" s="621"/>
      <c r="DZ36" s="621"/>
      <c r="EA36" s="621"/>
      <c r="EB36" s="621"/>
      <c r="EC36" s="622"/>
    </row>
    <row r="37" spans="2:133" ht="11.25" customHeight="1" x14ac:dyDescent="0.15">
      <c r="AQ37" s="672" t="s">
        <v>312</v>
      </c>
      <c r="AR37" s="673"/>
      <c r="AS37" s="673"/>
      <c r="AT37" s="673"/>
      <c r="AU37" s="673"/>
      <c r="AV37" s="673"/>
      <c r="AW37" s="673"/>
      <c r="AX37" s="673"/>
      <c r="AY37" s="674"/>
      <c r="AZ37" s="593" t="s">
        <v>213</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892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276673</v>
      </c>
      <c r="CS37" s="619"/>
      <c r="CT37" s="619"/>
      <c r="CU37" s="619"/>
      <c r="CV37" s="619"/>
      <c r="CW37" s="619"/>
      <c r="CX37" s="619"/>
      <c r="CY37" s="620"/>
      <c r="CZ37" s="627">
        <v>9.1999999999999993</v>
      </c>
      <c r="DA37" s="628"/>
      <c r="DB37" s="628"/>
      <c r="DC37" s="629"/>
      <c r="DD37" s="602">
        <v>276457</v>
      </c>
      <c r="DE37" s="619"/>
      <c r="DF37" s="619"/>
      <c r="DG37" s="619"/>
      <c r="DH37" s="619"/>
      <c r="DI37" s="619"/>
      <c r="DJ37" s="619"/>
      <c r="DK37" s="620"/>
      <c r="DL37" s="602">
        <v>276224</v>
      </c>
      <c r="DM37" s="619"/>
      <c r="DN37" s="619"/>
      <c r="DO37" s="619"/>
      <c r="DP37" s="619"/>
      <c r="DQ37" s="619"/>
      <c r="DR37" s="619"/>
      <c r="DS37" s="619"/>
      <c r="DT37" s="619"/>
      <c r="DU37" s="619"/>
      <c r="DV37" s="620"/>
      <c r="DW37" s="598">
        <v>14.1</v>
      </c>
      <c r="DX37" s="621"/>
      <c r="DY37" s="621"/>
      <c r="DZ37" s="621"/>
      <c r="EA37" s="621"/>
      <c r="EB37" s="621"/>
      <c r="EC37" s="622"/>
    </row>
    <row r="38" spans="2:133" ht="11.25" customHeight="1" x14ac:dyDescent="0.15">
      <c r="AQ38" s="672" t="s">
        <v>315</v>
      </c>
      <c r="AR38" s="673"/>
      <c r="AS38" s="673"/>
      <c r="AT38" s="673"/>
      <c r="AU38" s="673"/>
      <c r="AV38" s="673"/>
      <c r="AW38" s="673"/>
      <c r="AX38" s="673"/>
      <c r="AY38" s="674"/>
      <c r="AZ38" s="593" t="s">
        <v>108</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1936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256397</v>
      </c>
      <c r="CS38" s="594"/>
      <c r="CT38" s="594"/>
      <c r="CU38" s="594"/>
      <c r="CV38" s="594"/>
      <c r="CW38" s="594"/>
      <c r="CX38" s="594"/>
      <c r="CY38" s="595"/>
      <c r="CZ38" s="627">
        <v>8.5</v>
      </c>
      <c r="DA38" s="628"/>
      <c r="DB38" s="628"/>
      <c r="DC38" s="629"/>
      <c r="DD38" s="602">
        <v>165061</v>
      </c>
      <c r="DE38" s="594"/>
      <c r="DF38" s="594"/>
      <c r="DG38" s="594"/>
      <c r="DH38" s="594"/>
      <c r="DI38" s="594"/>
      <c r="DJ38" s="594"/>
      <c r="DK38" s="595"/>
      <c r="DL38" s="602">
        <v>161816</v>
      </c>
      <c r="DM38" s="594"/>
      <c r="DN38" s="594"/>
      <c r="DO38" s="594"/>
      <c r="DP38" s="594"/>
      <c r="DQ38" s="594"/>
      <c r="DR38" s="594"/>
      <c r="DS38" s="594"/>
      <c r="DT38" s="594"/>
      <c r="DU38" s="594"/>
      <c r="DV38" s="595"/>
      <c r="DW38" s="598">
        <v>8.3000000000000007</v>
      </c>
      <c r="DX38" s="621"/>
      <c r="DY38" s="621"/>
      <c r="DZ38" s="621"/>
      <c r="EA38" s="621"/>
      <c r="EB38" s="621"/>
      <c r="EC38" s="622"/>
    </row>
    <row r="39" spans="2:133" ht="11.25" customHeight="1" x14ac:dyDescent="0.15">
      <c r="AQ39" s="672" t="s">
        <v>318</v>
      </c>
      <c r="AR39" s="673"/>
      <c r="AS39" s="673"/>
      <c r="AT39" s="673"/>
      <c r="AU39" s="673"/>
      <c r="AV39" s="673"/>
      <c r="AW39" s="673"/>
      <c r="AX39" s="673"/>
      <c r="AY39" s="674"/>
      <c r="AZ39" s="593" t="s">
        <v>108</v>
      </c>
      <c r="BA39" s="594"/>
      <c r="BB39" s="594"/>
      <c r="BC39" s="594"/>
      <c r="BD39" s="619"/>
      <c r="BE39" s="619"/>
      <c r="BF39" s="650"/>
      <c r="BG39" s="676" t="s">
        <v>319</v>
      </c>
      <c r="BH39" s="677"/>
      <c r="BI39" s="677"/>
      <c r="BJ39" s="677"/>
      <c r="BK39" s="677"/>
      <c r="BL39" s="187"/>
      <c r="BM39" s="608" t="s">
        <v>320</v>
      </c>
      <c r="BN39" s="608"/>
      <c r="BO39" s="608"/>
      <c r="BP39" s="608"/>
      <c r="BQ39" s="608"/>
      <c r="BR39" s="608"/>
      <c r="BS39" s="608"/>
      <c r="BT39" s="608"/>
      <c r="BU39" s="609"/>
      <c r="BV39" s="593">
        <v>133</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9157</v>
      </c>
      <c r="CS39" s="619"/>
      <c r="CT39" s="619"/>
      <c r="CU39" s="619"/>
      <c r="CV39" s="619"/>
      <c r="CW39" s="619"/>
      <c r="CX39" s="619"/>
      <c r="CY39" s="620"/>
      <c r="CZ39" s="627">
        <v>0.3</v>
      </c>
      <c r="DA39" s="628"/>
      <c r="DB39" s="628"/>
      <c r="DC39" s="629"/>
      <c r="DD39" s="602">
        <v>4024</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112193</v>
      </c>
      <c r="BA40" s="594"/>
      <c r="BB40" s="594"/>
      <c r="BC40" s="594"/>
      <c r="BD40" s="619"/>
      <c r="BE40" s="619"/>
      <c r="BF40" s="650"/>
      <c r="BG40" s="676"/>
      <c r="BH40" s="677"/>
      <c r="BI40" s="677"/>
      <c r="BJ40" s="677"/>
      <c r="BK40" s="677"/>
      <c r="BL40" s="187"/>
      <c r="BM40" s="608" t="s">
        <v>323</v>
      </c>
      <c r="BN40" s="608"/>
      <c r="BO40" s="608"/>
      <c r="BP40" s="608"/>
      <c r="BQ40" s="608"/>
      <c r="BR40" s="608"/>
      <c r="BS40" s="608"/>
      <c r="BT40" s="608"/>
      <c r="BU40" s="609"/>
      <c r="BV40" s="593">
        <v>103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12460</v>
      </c>
      <c r="CS40" s="594"/>
      <c r="CT40" s="594"/>
      <c r="CU40" s="594"/>
      <c r="CV40" s="594"/>
      <c r="CW40" s="594"/>
      <c r="CX40" s="594"/>
      <c r="CY40" s="595"/>
      <c r="CZ40" s="627">
        <v>0.4</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144204</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v>272</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552555</v>
      </c>
      <c r="CS42" s="594"/>
      <c r="CT42" s="594"/>
      <c r="CU42" s="594"/>
      <c r="CV42" s="594"/>
      <c r="CW42" s="594"/>
      <c r="CX42" s="594"/>
      <c r="CY42" s="595"/>
      <c r="CZ42" s="627">
        <v>18.3</v>
      </c>
      <c r="DA42" s="686"/>
      <c r="DB42" s="686"/>
      <c r="DC42" s="687"/>
      <c r="DD42" s="602">
        <v>172370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9005</v>
      </c>
      <c r="CS43" s="619"/>
      <c r="CT43" s="619"/>
      <c r="CU43" s="619"/>
      <c r="CV43" s="619"/>
      <c r="CW43" s="619"/>
      <c r="CX43" s="619"/>
      <c r="CY43" s="620"/>
      <c r="CZ43" s="627">
        <v>0.3</v>
      </c>
      <c r="DA43" s="628"/>
      <c r="DB43" s="628"/>
      <c r="DC43" s="629"/>
      <c r="DD43" s="602">
        <v>9005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552555</v>
      </c>
      <c r="CS44" s="594"/>
      <c r="CT44" s="594"/>
      <c r="CU44" s="594"/>
      <c r="CV44" s="594"/>
      <c r="CW44" s="594"/>
      <c r="CX44" s="594"/>
      <c r="CY44" s="595"/>
      <c r="CZ44" s="627">
        <v>18.3</v>
      </c>
      <c r="DA44" s="686"/>
      <c r="DB44" s="686"/>
      <c r="DC44" s="687"/>
      <c r="DD44" s="602">
        <v>172370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334</v>
      </c>
      <c r="CG45" s="591"/>
      <c r="CH45" s="591"/>
      <c r="CI45" s="591"/>
      <c r="CJ45" s="591"/>
      <c r="CK45" s="591"/>
      <c r="CL45" s="591"/>
      <c r="CM45" s="591"/>
      <c r="CN45" s="591"/>
      <c r="CO45" s="591"/>
      <c r="CP45" s="591"/>
      <c r="CQ45" s="592"/>
      <c r="CR45" s="593">
        <v>19293</v>
      </c>
      <c r="CS45" s="619"/>
      <c r="CT45" s="619"/>
      <c r="CU45" s="619"/>
      <c r="CV45" s="619"/>
      <c r="CW45" s="619"/>
      <c r="CX45" s="619"/>
      <c r="CY45" s="620"/>
      <c r="CZ45" s="627">
        <v>0.6</v>
      </c>
      <c r="DA45" s="628"/>
      <c r="DB45" s="628"/>
      <c r="DC45" s="629"/>
      <c r="DD45" s="602">
        <v>5145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335</v>
      </c>
      <c r="CG46" s="591"/>
      <c r="CH46" s="591"/>
      <c r="CI46" s="591"/>
      <c r="CJ46" s="591"/>
      <c r="CK46" s="591"/>
      <c r="CL46" s="591"/>
      <c r="CM46" s="591"/>
      <c r="CN46" s="591"/>
      <c r="CO46" s="591"/>
      <c r="CP46" s="591"/>
      <c r="CQ46" s="592"/>
      <c r="CR46" s="593">
        <v>528462</v>
      </c>
      <c r="CS46" s="594"/>
      <c r="CT46" s="594"/>
      <c r="CU46" s="594"/>
      <c r="CV46" s="594"/>
      <c r="CW46" s="594"/>
      <c r="CX46" s="594"/>
      <c r="CY46" s="595"/>
      <c r="CZ46" s="627">
        <v>17.5</v>
      </c>
      <c r="DA46" s="686"/>
      <c r="DB46" s="686"/>
      <c r="DC46" s="687"/>
      <c r="DD46" s="602">
        <v>164825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336</v>
      </c>
      <c r="CG47" s="591"/>
      <c r="CH47" s="591"/>
      <c r="CI47" s="591"/>
      <c r="CJ47" s="591"/>
      <c r="CK47" s="591"/>
      <c r="CL47" s="591"/>
      <c r="CM47" s="591"/>
      <c r="CN47" s="591"/>
      <c r="CO47" s="591"/>
      <c r="CP47" s="591"/>
      <c r="CQ47" s="592"/>
      <c r="CR47" s="593" t="s">
        <v>117</v>
      </c>
      <c r="CS47" s="619"/>
      <c r="CT47" s="619"/>
      <c r="CU47" s="619"/>
      <c r="CV47" s="619"/>
      <c r="CW47" s="619"/>
      <c r="CX47" s="619"/>
      <c r="CY47" s="620"/>
      <c r="CZ47" s="627" t="s">
        <v>117</v>
      </c>
      <c r="DA47" s="628"/>
      <c r="DB47" s="628"/>
      <c r="DC47" s="629"/>
      <c r="DD47" s="602" t="s">
        <v>117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338</v>
      </c>
      <c r="CE49" s="637"/>
      <c r="CF49" s="637"/>
      <c r="CG49" s="637"/>
      <c r="CH49" s="637"/>
      <c r="CI49" s="637"/>
      <c r="CJ49" s="637"/>
      <c r="CK49" s="637"/>
      <c r="CL49" s="637"/>
      <c r="CM49" s="637"/>
      <c r="CN49" s="637"/>
      <c r="CO49" s="637"/>
      <c r="CP49" s="637"/>
      <c r="CQ49" s="638"/>
      <c r="CR49" s="665">
        <v>3017042</v>
      </c>
      <c r="CS49" s="661"/>
      <c r="CT49" s="661"/>
      <c r="CU49" s="661"/>
      <c r="CV49" s="661"/>
      <c r="CW49" s="661"/>
      <c r="CX49" s="661"/>
      <c r="CY49" s="688"/>
      <c r="CZ49" s="689">
        <v>100</v>
      </c>
      <c r="DA49" s="690"/>
      <c r="DB49" s="690"/>
      <c r="DC49" s="691"/>
      <c r="DD49" s="692">
        <v>2198156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71" sqref="AU71:AY7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3186</v>
      </c>
      <c r="R7" s="723"/>
      <c r="S7" s="723"/>
      <c r="T7" s="723"/>
      <c r="U7" s="723"/>
      <c r="V7" s="723">
        <v>3017</v>
      </c>
      <c r="W7" s="723"/>
      <c r="X7" s="723"/>
      <c r="Y7" s="723"/>
      <c r="Z7" s="723"/>
      <c r="AA7" s="723">
        <v>169</v>
      </c>
      <c r="AB7" s="723"/>
      <c r="AC7" s="723"/>
      <c r="AD7" s="723"/>
      <c r="AE7" s="724"/>
      <c r="AF7" s="725">
        <v>104</v>
      </c>
      <c r="AG7" s="726"/>
      <c r="AH7" s="726"/>
      <c r="AI7" s="726"/>
      <c r="AJ7" s="727"/>
      <c r="AK7" s="762" t="s">
        <v>547</v>
      </c>
      <c r="AL7" s="763"/>
      <c r="AM7" s="763"/>
      <c r="AN7" s="763"/>
      <c r="AO7" s="763"/>
      <c r="AP7" s="763">
        <v>2942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104</v>
      </c>
      <c r="AG23" s="782"/>
      <c r="AH23" s="782"/>
      <c r="AI23" s="782"/>
      <c r="AJ23" s="785"/>
      <c r="AK23" s="786"/>
      <c r="AL23" s="787"/>
      <c r="AM23" s="787"/>
      <c r="AN23" s="787"/>
      <c r="AO23" s="787"/>
      <c r="AP23" s="782"/>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09">
        <v>1034</v>
      </c>
      <c r="R28" s="810"/>
      <c r="S28" s="810"/>
      <c r="T28" s="810"/>
      <c r="U28" s="810"/>
      <c r="V28" s="810">
        <v>1122</v>
      </c>
      <c r="W28" s="810"/>
      <c r="X28" s="810"/>
      <c r="Y28" s="810"/>
      <c r="Z28" s="810"/>
      <c r="AA28" s="810">
        <v>-88</v>
      </c>
      <c r="AB28" s="810"/>
      <c r="AC28" s="810"/>
      <c r="AD28" s="810"/>
      <c r="AE28" s="811"/>
      <c r="AF28" s="812">
        <v>-88</v>
      </c>
      <c r="AG28" s="810"/>
      <c r="AH28" s="810"/>
      <c r="AI28" s="810"/>
      <c r="AJ28" s="813"/>
      <c r="AK28" s="814">
        <v>112</v>
      </c>
      <c r="AL28" s="806"/>
      <c r="AM28" s="806"/>
      <c r="AN28" s="806"/>
      <c r="AO28" s="806"/>
      <c r="AP28" s="806" t="s">
        <v>550</v>
      </c>
      <c r="AQ28" s="806"/>
      <c r="AR28" s="806"/>
      <c r="AS28" s="806"/>
      <c r="AT28" s="806"/>
      <c r="AU28" s="806" t="s">
        <v>550</v>
      </c>
      <c r="AV28" s="806"/>
      <c r="AW28" s="806"/>
      <c r="AX28" s="806"/>
      <c r="AY28" s="806"/>
      <c r="AZ28" s="806" t="s">
        <v>550</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338</v>
      </c>
      <c r="R29" s="747"/>
      <c r="S29" s="747"/>
      <c r="T29" s="747"/>
      <c r="U29" s="747"/>
      <c r="V29" s="747">
        <v>326</v>
      </c>
      <c r="W29" s="747"/>
      <c r="X29" s="747"/>
      <c r="Y29" s="747"/>
      <c r="Z29" s="747"/>
      <c r="AA29" s="747">
        <v>12</v>
      </c>
      <c r="AB29" s="747"/>
      <c r="AC29" s="747"/>
      <c r="AD29" s="747"/>
      <c r="AE29" s="748"/>
      <c r="AF29" s="749">
        <v>12</v>
      </c>
      <c r="AG29" s="750"/>
      <c r="AH29" s="750"/>
      <c r="AI29" s="750"/>
      <c r="AJ29" s="751"/>
      <c r="AK29" s="817">
        <v>57</v>
      </c>
      <c r="AL29" s="818"/>
      <c r="AM29" s="818"/>
      <c r="AN29" s="818"/>
      <c r="AO29" s="818"/>
      <c r="AP29" s="819" t="s">
        <v>549</v>
      </c>
      <c r="AQ29" s="820"/>
      <c r="AR29" s="820"/>
      <c r="AS29" s="820"/>
      <c r="AT29" s="817"/>
      <c r="AU29" s="819" t="s">
        <v>549</v>
      </c>
      <c r="AV29" s="820"/>
      <c r="AW29" s="820"/>
      <c r="AX29" s="820"/>
      <c r="AY29" s="817"/>
      <c r="AZ29" s="819" t="s">
        <v>549</v>
      </c>
      <c r="BA29" s="820"/>
      <c r="BB29" s="820"/>
      <c r="BC29" s="820"/>
      <c r="BD29" s="817"/>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52</v>
      </c>
      <c r="R30" s="747"/>
      <c r="S30" s="747"/>
      <c r="T30" s="747"/>
      <c r="U30" s="747"/>
      <c r="V30" s="747">
        <v>52</v>
      </c>
      <c r="W30" s="747"/>
      <c r="X30" s="747"/>
      <c r="Y30" s="747"/>
      <c r="Z30" s="747"/>
      <c r="AA30" s="747" t="s">
        <v>547</v>
      </c>
      <c r="AB30" s="747"/>
      <c r="AC30" s="747"/>
      <c r="AD30" s="747"/>
      <c r="AE30" s="748"/>
      <c r="AF30" s="749" t="s">
        <v>548</v>
      </c>
      <c r="AG30" s="750"/>
      <c r="AH30" s="750"/>
      <c r="AI30" s="750"/>
      <c r="AJ30" s="751"/>
      <c r="AK30" s="817">
        <v>19</v>
      </c>
      <c r="AL30" s="818"/>
      <c r="AM30" s="818"/>
      <c r="AN30" s="818"/>
      <c r="AO30" s="818"/>
      <c r="AP30" s="819" t="s">
        <v>549</v>
      </c>
      <c r="AQ30" s="820"/>
      <c r="AR30" s="820"/>
      <c r="AS30" s="820"/>
      <c r="AT30" s="817"/>
      <c r="AU30" s="819" t="s">
        <v>549</v>
      </c>
      <c r="AV30" s="820"/>
      <c r="AW30" s="820"/>
      <c r="AX30" s="820"/>
      <c r="AY30" s="817"/>
      <c r="AZ30" s="819" t="s">
        <v>549</v>
      </c>
      <c r="BA30" s="820"/>
      <c r="BB30" s="820"/>
      <c r="BC30" s="820"/>
      <c r="BD30" s="817"/>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105</v>
      </c>
      <c r="R31" s="747"/>
      <c r="S31" s="747"/>
      <c r="T31" s="747"/>
      <c r="U31" s="747"/>
      <c r="V31" s="747">
        <v>83</v>
      </c>
      <c r="W31" s="747"/>
      <c r="X31" s="747"/>
      <c r="Y31" s="747"/>
      <c r="Z31" s="747"/>
      <c r="AA31" s="747">
        <v>22</v>
      </c>
      <c r="AB31" s="747"/>
      <c r="AC31" s="747"/>
      <c r="AD31" s="747"/>
      <c r="AE31" s="748"/>
      <c r="AF31" s="749">
        <v>128</v>
      </c>
      <c r="AG31" s="750"/>
      <c r="AH31" s="750"/>
      <c r="AI31" s="750"/>
      <c r="AJ31" s="751"/>
      <c r="AK31" s="817" t="s">
        <v>549</v>
      </c>
      <c r="AL31" s="818"/>
      <c r="AM31" s="818"/>
      <c r="AN31" s="818"/>
      <c r="AO31" s="818"/>
      <c r="AP31" s="818">
        <v>234</v>
      </c>
      <c r="AQ31" s="818"/>
      <c r="AR31" s="818"/>
      <c r="AS31" s="818"/>
      <c r="AT31" s="818"/>
      <c r="AU31" s="819" t="s">
        <v>549</v>
      </c>
      <c r="AV31" s="820"/>
      <c r="AW31" s="820"/>
      <c r="AX31" s="820"/>
      <c r="AY31" s="817"/>
      <c r="AZ31" s="819" t="s">
        <v>549</v>
      </c>
      <c r="BA31" s="820"/>
      <c r="BB31" s="820"/>
      <c r="BC31" s="820"/>
      <c r="BD31" s="817"/>
      <c r="BE31" s="815" t="s">
        <v>380</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7"/>
      <c r="AL32" s="818"/>
      <c r="AM32" s="818"/>
      <c r="AN32" s="818"/>
      <c r="AO32" s="818"/>
      <c r="AP32" s="818"/>
      <c r="AQ32" s="818"/>
      <c r="AR32" s="818"/>
      <c r="AS32" s="818"/>
      <c r="AT32" s="818"/>
      <c r="AU32" s="818"/>
      <c r="AV32" s="818"/>
      <c r="AW32" s="818"/>
      <c r="AX32" s="818"/>
      <c r="AY32" s="818"/>
      <c r="AZ32" s="821"/>
      <c r="BA32" s="821"/>
      <c r="BB32" s="821"/>
      <c r="BC32" s="821"/>
      <c r="BD32" s="821"/>
      <c r="BE32" s="815"/>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7"/>
      <c r="AL33" s="818"/>
      <c r="AM33" s="818"/>
      <c r="AN33" s="818"/>
      <c r="AO33" s="818"/>
      <c r="AP33" s="818"/>
      <c r="AQ33" s="818"/>
      <c r="AR33" s="818"/>
      <c r="AS33" s="818"/>
      <c r="AT33" s="818"/>
      <c r="AU33" s="818"/>
      <c r="AV33" s="818"/>
      <c r="AW33" s="818"/>
      <c r="AX33" s="818"/>
      <c r="AY33" s="818"/>
      <c r="AZ33" s="821"/>
      <c r="BA33" s="821"/>
      <c r="BB33" s="821"/>
      <c r="BC33" s="821"/>
      <c r="BD33" s="821"/>
      <c r="BE33" s="815"/>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21"/>
      <c r="BA34" s="821"/>
      <c r="BB34" s="821"/>
      <c r="BC34" s="821"/>
      <c r="BD34" s="821"/>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21"/>
      <c r="BA35" s="821"/>
      <c r="BB35" s="821"/>
      <c r="BC35" s="821"/>
      <c r="BD35" s="821"/>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21"/>
      <c r="BA36" s="821"/>
      <c r="BB36" s="821"/>
      <c r="BC36" s="821"/>
      <c r="BD36" s="821"/>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21"/>
      <c r="BA37" s="821"/>
      <c r="BB37" s="821"/>
      <c r="BC37" s="821"/>
      <c r="BD37" s="821"/>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1"/>
      <c r="BA38" s="821"/>
      <c r="BB38" s="821"/>
      <c r="BC38" s="821"/>
      <c r="BD38" s="821"/>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1"/>
      <c r="BA39" s="821"/>
      <c r="BB39" s="821"/>
      <c r="BC39" s="821"/>
      <c r="BD39" s="821"/>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1"/>
      <c r="BA40" s="821"/>
      <c r="BB40" s="821"/>
      <c r="BC40" s="821"/>
      <c r="BD40" s="821"/>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1"/>
      <c r="BA41" s="821"/>
      <c r="BB41" s="821"/>
      <c r="BC41" s="821"/>
      <c r="BD41" s="821"/>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1"/>
      <c r="BA42" s="821"/>
      <c r="BB42" s="821"/>
      <c r="BC42" s="821"/>
      <c r="BD42" s="821"/>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1"/>
      <c r="BA43" s="821"/>
      <c r="BB43" s="821"/>
      <c r="BC43" s="821"/>
      <c r="BD43" s="821"/>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1"/>
      <c r="BA44" s="821"/>
      <c r="BB44" s="821"/>
      <c r="BC44" s="821"/>
      <c r="BD44" s="821"/>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1"/>
      <c r="BA45" s="821"/>
      <c r="BB45" s="821"/>
      <c r="BC45" s="821"/>
      <c r="BD45" s="821"/>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1"/>
      <c r="BA46" s="821"/>
      <c r="BB46" s="821"/>
      <c r="BC46" s="821"/>
      <c r="BD46" s="821"/>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1"/>
      <c r="BA47" s="821"/>
      <c r="BB47" s="821"/>
      <c r="BC47" s="821"/>
      <c r="BD47" s="821"/>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1"/>
      <c r="BA48" s="821"/>
      <c r="BB48" s="821"/>
      <c r="BC48" s="821"/>
      <c r="BD48" s="821"/>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1"/>
      <c r="BA49" s="821"/>
      <c r="BB49" s="821"/>
      <c r="BC49" s="821"/>
      <c r="BD49" s="821"/>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5"/>
      <c r="BF62" s="815"/>
      <c r="BG62" s="815"/>
      <c r="BH62" s="815"/>
      <c r="BI62" s="816"/>
      <c r="BJ62" s="834"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382</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47</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108</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384</v>
      </c>
      <c r="B66" s="729"/>
      <c r="C66" s="729"/>
      <c r="D66" s="729"/>
      <c r="E66" s="729"/>
      <c r="F66" s="729"/>
      <c r="G66" s="729"/>
      <c r="H66" s="729"/>
      <c r="I66" s="729"/>
      <c r="J66" s="729"/>
      <c r="K66" s="729"/>
      <c r="L66" s="729"/>
      <c r="M66" s="729"/>
      <c r="N66" s="729"/>
      <c r="O66" s="729"/>
      <c r="P66" s="730"/>
      <c r="Q66" s="705" t="s">
        <v>385</v>
      </c>
      <c r="R66" s="706"/>
      <c r="S66" s="706"/>
      <c r="T66" s="706"/>
      <c r="U66" s="707"/>
      <c r="V66" s="705" t="s">
        <v>386</v>
      </c>
      <c r="W66" s="706"/>
      <c r="X66" s="706"/>
      <c r="Y66" s="706"/>
      <c r="Z66" s="707"/>
      <c r="AA66" s="705" t="s">
        <v>387</v>
      </c>
      <c r="AB66" s="706"/>
      <c r="AC66" s="706"/>
      <c r="AD66" s="706"/>
      <c r="AE66" s="707"/>
      <c r="AF66" s="841" t="s">
        <v>388</v>
      </c>
      <c r="AG66" s="801"/>
      <c r="AH66" s="801"/>
      <c r="AI66" s="801"/>
      <c r="AJ66" s="842"/>
      <c r="AK66" s="705" t="s">
        <v>389</v>
      </c>
      <c r="AL66" s="729"/>
      <c r="AM66" s="729"/>
      <c r="AN66" s="729"/>
      <c r="AO66" s="730"/>
      <c r="AP66" s="705" t="s">
        <v>390</v>
      </c>
      <c r="AQ66" s="706"/>
      <c r="AR66" s="706"/>
      <c r="AS66" s="706"/>
      <c r="AT66" s="707"/>
      <c r="AU66" s="705" t="s">
        <v>391</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543</v>
      </c>
      <c r="C68" s="859"/>
      <c r="D68" s="859"/>
      <c r="E68" s="859"/>
      <c r="F68" s="859"/>
      <c r="G68" s="859"/>
      <c r="H68" s="859"/>
      <c r="I68" s="859"/>
      <c r="J68" s="859"/>
      <c r="K68" s="859"/>
      <c r="L68" s="859"/>
      <c r="M68" s="859"/>
      <c r="N68" s="859"/>
      <c r="O68" s="859"/>
      <c r="P68" s="860"/>
      <c r="Q68" s="861">
        <v>46</v>
      </c>
      <c r="R68" s="855"/>
      <c r="S68" s="855"/>
      <c r="T68" s="855"/>
      <c r="U68" s="855"/>
      <c r="V68" s="855">
        <v>39</v>
      </c>
      <c r="W68" s="855"/>
      <c r="X68" s="855"/>
      <c r="Y68" s="855"/>
      <c r="Z68" s="855"/>
      <c r="AA68" s="855">
        <v>7</v>
      </c>
      <c r="AB68" s="855"/>
      <c r="AC68" s="855"/>
      <c r="AD68" s="855"/>
      <c r="AE68" s="855"/>
      <c r="AF68" s="855">
        <v>7</v>
      </c>
      <c r="AG68" s="855"/>
      <c r="AH68" s="855"/>
      <c r="AI68" s="855"/>
      <c r="AJ68" s="855"/>
      <c r="AK68" s="855" t="s">
        <v>546</v>
      </c>
      <c r="AL68" s="855"/>
      <c r="AM68" s="855"/>
      <c r="AN68" s="855"/>
      <c r="AO68" s="855"/>
      <c r="AP68" s="855" t="s">
        <v>546</v>
      </c>
      <c r="AQ68" s="855"/>
      <c r="AR68" s="855"/>
      <c r="AS68" s="855"/>
      <c r="AT68" s="855"/>
      <c r="AU68" s="855" t="s">
        <v>549</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544</v>
      </c>
      <c r="C69" s="863"/>
      <c r="D69" s="863"/>
      <c r="E69" s="863"/>
      <c r="F69" s="863"/>
      <c r="G69" s="863"/>
      <c r="H69" s="863"/>
      <c r="I69" s="863"/>
      <c r="J69" s="863"/>
      <c r="K69" s="863"/>
      <c r="L69" s="863"/>
      <c r="M69" s="863"/>
      <c r="N69" s="863"/>
      <c r="O69" s="863"/>
      <c r="P69" s="864"/>
      <c r="Q69" s="865">
        <v>1594</v>
      </c>
      <c r="R69" s="818"/>
      <c r="S69" s="818"/>
      <c r="T69" s="818"/>
      <c r="U69" s="818"/>
      <c r="V69" s="818">
        <v>1568</v>
      </c>
      <c r="W69" s="818"/>
      <c r="X69" s="818"/>
      <c r="Y69" s="818"/>
      <c r="Z69" s="818"/>
      <c r="AA69" s="818">
        <v>26</v>
      </c>
      <c r="AB69" s="818"/>
      <c r="AC69" s="818"/>
      <c r="AD69" s="818"/>
      <c r="AE69" s="818"/>
      <c r="AF69" s="818">
        <v>26</v>
      </c>
      <c r="AG69" s="818"/>
      <c r="AH69" s="818"/>
      <c r="AI69" s="818"/>
      <c r="AJ69" s="818"/>
      <c r="AK69" s="818" t="s">
        <v>546</v>
      </c>
      <c r="AL69" s="818"/>
      <c r="AM69" s="818"/>
      <c r="AN69" s="818"/>
      <c r="AO69" s="818"/>
      <c r="AP69" s="818">
        <v>1641</v>
      </c>
      <c r="AQ69" s="818"/>
      <c r="AR69" s="818"/>
      <c r="AS69" s="818"/>
      <c r="AT69" s="818"/>
      <c r="AU69" s="818" t="s">
        <v>549</v>
      </c>
      <c r="AV69" s="818"/>
      <c r="AW69" s="818"/>
      <c r="AX69" s="818"/>
      <c r="AY69" s="818"/>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545</v>
      </c>
      <c r="C70" s="863"/>
      <c r="D70" s="863"/>
      <c r="E70" s="863"/>
      <c r="F70" s="863"/>
      <c r="G70" s="863"/>
      <c r="H70" s="863"/>
      <c r="I70" s="863"/>
      <c r="J70" s="863"/>
      <c r="K70" s="863"/>
      <c r="L70" s="863"/>
      <c r="M70" s="863"/>
      <c r="N70" s="863"/>
      <c r="O70" s="863"/>
      <c r="P70" s="864"/>
      <c r="Q70" s="865">
        <v>1555</v>
      </c>
      <c r="R70" s="818"/>
      <c r="S70" s="818"/>
      <c r="T70" s="818"/>
      <c r="U70" s="818"/>
      <c r="V70" s="818">
        <v>1494</v>
      </c>
      <c r="W70" s="818"/>
      <c r="X70" s="818"/>
      <c r="Y70" s="818"/>
      <c r="Z70" s="818"/>
      <c r="AA70" s="818">
        <v>60</v>
      </c>
      <c r="AB70" s="818"/>
      <c r="AC70" s="818"/>
      <c r="AD70" s="818"/>
      <c r="AE70" s="818"/>
      <c r="AF70" s="818">
        <v>60</v>
      </c>
      <c r="AG70" s="818"/>
      <c r="AH70" s="818"/>
      <c r="AI70" s="818"/>
      <c r="AJ70" s="818"/>
      <c r="AK70" s="818" t="s">
        <v>546</v>
      </c>
      <c r="AL70" s="818"/>
      <c r="AM70" s="818"/>
      <c r="AN70" s="818"/>
      <c r="AO70" s="818"/>
      <c r="AP70" s="818">
        <v>805</v>
      </c>
      <c r="AQ70" s="818"/>
      <c r="AR70" s="818"/>
      <c r="AS70" s="818"/>
      <c r="AT70" s="818"/>
      <c r="AU70" s="818" t="s">
        <v>549</v>
      </c>
      <c r="AV70" s="818"/>
      <c r="AW70" s="818"/>
      <c r="AX70" s="818"/>
      <c r="AY70" s="818"/>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c r="C71" s="863"/>
      <c r="D71" s="863"/>
      <c r="E71" s="863"/>
      <c r="F71" s="863"/>
      <c r="G71" s="863"/>
      <c r="H71" s="863"/>
      <c r="I71" s="863"/>
      <c r="J71" s="863"/>
      <c r="K71" s="863"/>
      <c r="L71" s="863"/>
      <c r="M71" s="863"/>
      <c r="N71" s="863"/>
      <c r="O71" s="863"/>
      <c r="P71" s="864"/>
      <c r="Q71" s="865"/>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c r="C72" s="863"/>
      <c r="D72" s="863"/>
      <c r="E72" s="863"/>
      <c r="F72" s="863"/>
      <c r="G72" s="863"/>
      <c r="H72" s="863"/>
      <c r="I72" s="863"/>
      <c r="J72" s="863"/>
      <c r="K72" s="863"/>
      <c r="L72" s="863"/>
      <c r="M72" s="863"/>
      <c r="N72" s="863"/>
      <c r="O72" s="863"/>
      <c r="P72" s="864"/>
      <c r="Q72" s="865"/>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c r="C73" s="863"/>
      <c r="D73" s="863"/>
      <c r="E73" s="863"/>
      <c r="F73" s="863"/>
      <c r="G73" s="863"/>
      <c r="H73" s="863"/>
      <c r="I73" s="863"/>
      <c r="J73" s="863"/>
      <c r="K73" s="863"/>
      <c r="L73" s="863"/>
      <c r="M73" s="863"/>
      <c r="N73" s="863"/>
      <c r="O73" s="863"/>
      <c r="P73" s="864"/>
      <c r="Q73" s="865"/>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c r="C74" s="863"/>
      <c r="D74" s="863"/>
      <c r="E74" s="863"/>
      <c r="F74" s="863"/>
      <c r="G74" s="863"/>
      <c r="H74" s="863"/>
      <c r="I74" s="863"/>
      <c r="J74" s="863"/>
      <c r="K74" s="863"/>
      <c r="L74" s="863"/>
      <c r="M74" s="863"/>
      <c r="N74" s="863"/>
      <c r="O74" s="863"/>
      <c r="P74" s="864"/>
      <c r="Q74" s="865"/>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68"/>
      <c r="R75" s="820"/>
      <c r="S75" s="820"/>
      <c r="T75" s="820"/>
      <c r="U75" s="817"/>
      <c r="V75" s="819"/>
      <c r="W75" s="820"/>
      <c r="X75" s="820"/>
      <c r="Y75" s="820"/>
      <c r="Z75" s="817"/>
      <c r="AA75" s="819"/>
      <c r="AB75" s="820"/>
      <c r="AC75" s="820"/>
      <c r="AD75" s="820"/>
      <c r="AE75" s="817"/>
      <c r="AF75" s="819"/>
      <c r="AG75" s="820"/>
      <c r="AH75" s="820"/>
      <c r="AI75" s="820"/>
      <c r="AJ75" s="817"/>
      <c r="AK75" s="819"/>
      <c r="AL75" s="820"/>
      <c r="AM75" s="820"/>
      <c r="AN75" s="820"/>
      <c r="AO75" s="817"/>
      <c r="AP75" s="819"/>
      <c r="AQ75" s="820"/>
      <c r="AR75" s="820"/>
      <c r="AS75" s="820"/>
      <c r="AT75" s="817"/>
      <c r="AU75" s="819"/>
      <c r="AV75" s="820"/>
      <c r="AW75" s="820"/>
      <c r="AX75" s="820"/>
      <c r="AY75" s="817"/>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68"/>
      <c r="R76" s="820"/>
      <c r="S76" s="820"/>
      <c r="T76" s="820"/>
      <c r="U76" s="817"/>
      <c r="V76" s="819"/>
      <c r="W76" s="820"/>
      <c r="X76" s="820"/>
      <c r="Y76" s="820"/>
      <c r="Z76" s="817"/>
      <c r="AA76" s="819"/>
      <c r="AB76" s="820"/>
      <c r="AC76" s="820"/>
      <c r="AD76" s="820"/>
      <c r="AE76" s="817"/>
      <c r="AF76" s="819"/>
      <c r="AG76" s="820"/>
      <c r="AH76" s="820"/>
      <c r="AI76" s="820"/>
      <c r="AJ76" s="817"/>
      <c r="AK76" s="819"/>
      <c r="AL76" s="820"/>
      <c r="AM76" s="820"/>
      <c r="AN76" s="820"/>
      <c r="AO76" s="817"/>
      <c r="AP76" s="819"/>
      <c r="AQ76" s="820"/>
      <c r="AR76" s="820"/>
      <c r="AS76" s="820"/>
      <c r="AT76" s="817"/>
      <c r="AU76" s="819"/>
      <c r="AV76" s="820"/>
      <c r="AW76" s="820"/>
      <c r="AX76" s="820"/>
      <c r="AY76" s="817"/>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20"/>
      <c r="S77" s="820"/>
      <c r="T77" s="820"/>
      <c r="U77" s="817"/>
      <c r="V77" s="819"/>
      <c r="W77" s="820"/>
      <c r="X77" s="820"/>
      <c r="Y77" s="820"/>
      <c r="Z77" s="817"/>
      <c r="AA77" s="819"/>
      <c r="AB77" s="820"/>
      <c r="AC77" s="820"/>
      <c r="AD77" s="820"/>
      <c r="AE77" s="817"/>
      <c r="AF77" s="819"/>
      <c r="AG77" s="820"/>
      <c r="AH77" s="820"/>
      <c r="AI77" s="820"/>
      <c r="AJ77" s="817"/>
      <c r="AK77" s="819"/>
      <c r="AL77" s="820"/>
      <c r="AM77" s="820"/>
      <c r="AN77" s="820"/>
      <c r="AO77" s="817"/>
      <c r="AP77" s="819"/>
      <c r="AQ77" s="820"/>
      <c r="AR77" s="820"/>
      <c r="AS77" s="820"/>
      <c r="AT77" s="817"/>
      <c r="AU77" s="819"/>
      <c r="AV77" s="820"/>
      <c r="AW77" s="820"/>
      <c r="AX77" s="820"/>
      <c r="AY77" s="817"/>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363</v>
      </c>
      <c r="B88" s="778" t="s">
        <v>392</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393</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c r="CS102" s="839"/>
      <c r="CT102" s="839"/>
      <c r="CU102" s="839"/>
      <c r="CV102" s="880"/>
      <c r="CW102" s="879"/>
      <c r="CX102" s="839"/>
      <c r="CY102" s="839"/>
      <c r="CZ102" s="839"/>
      <c r="DA102" s="880"/>
      <c r="DB102" s="879"/>
      <c r="DC102" s="839"/>
      <c r="DD102" s="839"/>
      <c r="DE102" s="839"/>
      <c r="DF102" s="880"/>
      <c r="DG102" s="879"/>
      <c r="DH102" s="839"/>
      <c r="DI102" s="839"/>
      <c r="DJ102" s="839"/>
      <c r="DK102" s="880"/>
      <c r="DL102" s="879"/>
      <c r="DM102" s="839"/>
      <c r="DN102" s="839"/>
      <c r="DO102" s="839"/>
      <c r="DP102" s="880"/>
      <c r="DQ102" s="879"/>
      <c r="DR102" s="839"/>
      <c r="DS102" s="839"/>
      <c r="DT102" s="839"/>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284</v>
      </c>
      <c r="AG109" s="882"/>
      <c r="AH109" s="882"/>
      <c r="AI109" s="882"/>
      <c r="AJ109" s="883"/>
      <c r="AK109" s="881" t="s">
        <v>283</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284</v>
      </c>
      <c r="BW109" s="882"/>
      <c r="BX109" s="882"/>
      <c r="BY109" s="882"/>
      <c r="BZ109" s="883"/>
      <c r="CA109" s="881" t="s">
        <v>283</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284</v>
      </c>
      <c r="DM109" s="882"/>
      <c r="DN109" s="882"/>
      <c r="DO109" s="882"/>
      <c r="DP109" s="883"/>
      <c r="DQ109" s="881" t="s">
        <v>283</v>
      </c>
      <c r="DR109" s="882"/>
      <c r="DS109" s="882"/>
      <c r="DT109" s="882"/>
      <c r="DU109" s="883"/>
      <c r="DV109" s="881" t="s">
        <v>402</v>
      </c>
      <c r="DW109" s="882"/>
      <c r="DX109" s="882"/>
      <c r="DY109" s="882"/>
      <c r="DZ109" s="884"/>
    </row>
    <row r="110" spans="1:131" s="197" customFormat="1" ht="26.25" customHeight="1" x14ac:dyDescent="0.15">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323060</v>
      </c>
      <c r="AB110" s="889"/>
      <c r="AC110" s="889"/>
      <c r="AD110" s="889"/>
      <c r="AE110" s="890"/>
      <c r="AF110" s="891">
        <v>329036</v>
      </c>
      <c r="AG110" s="889"/>
      <c r="AH110" s="889"/>
      <c r="AI110" s="889"/>
      <c r="AJ110" s="890"/>
      <c r="AK110" s="891">
        <v>281783</v>
      </c>
      <c r="AL110" s="889"/>
      <c r="AM110" s="889"/>
      <c r="AN110" s="889"/>
      <c r="AO110" s="890"/>
      <c r="AP110" s="892">
        <v>16.7</v>
      </c>
      <c r="AQ110" s="893"/>
      <c r="AR110" s="893"/>
      <c r="AS110" s="893"/>
      <c r="AT110" s="894"/>
      <c r="AU110" s="895" t="s">
        <v>60</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2906097</v>
      </c>
      <c r="BR110" s="926"/>
      <c r="BS110" s="926"/>
      <c r="BT110" s="926"/>
      <c r="BU110" s="926"/>
      <c r="BV110" s="926">
        <v>2959157</v>
      </c>
      <c r="BW110" s="926"/>
      <c r="BX110" s="926"/>
      <c r="BY110" s="926"/>
      <c r="BZ110" s="926"/>
      <c r="CA110" s="926">
        <v>2942087</v>
      </c>
      <c r="CB110" s="926"/>
      <c r="CC110" s="926"/>
      <c r="CD110" s="926"/>
      <c r="CE110" s="926"/>
      <c r="CF110" s="940">
        <v>174.9</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408</v>
      </c>
      <c r="DH110" s="926"/>
      <c r="DI110" s="926"/>
      <c r="DJ110" s="926"/>
      <c r="DK110" s="926"/>
      <c r="DL110" s="926" t="s">
        <v>408</v>
      </c>
      <c r="DM110" s="926"/>
      <c r="DN110" s="926"/>
      <c r="DO110" s="926"/>
      <c r="DP110" s="926"/>
      <c r="DQ110" s="926" t="s">
        <v>408</v>
      </c>
      <c r="DR110" s="926"/>
      <c r="DS110" s="926"/>
      <c r="DT110" s="926"/>
      <c r="DU110" s="926"/>
      <c r="DV110" s="927" t="s">
        <v>408</v>
      </c>
      <c r="DW110" s="927"/>
      <c r="DX110" s="927"/>
      <c r="DY110" s="927"/>
      <c r="DZ110" s="928"/>
    </row>
    <row r="111" spans="1:131" s="197" customFormat="1" ht="26.25" customHeight="1" x14ac:dyDescent="0.15">
      <c r="A111" s="929" t="s">
        <v>409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108</v>
      </c>
      <c r="AB111" s="933"/>
      <c r="AC111" s="933"/>
      <c r="AD111" s="933"/>
      <c r="AE111" s="934"/>
      <c r="AF111" s="935" t="s">
        <v>108</v>
      </c>
      <c r="AG111" s="933"/>
      <c r="AH111" s="933"/>
      <c r="AI111" s="933"/>
      <c r="AJ111" s="934"/>
      <c r="AK111" s="935" t="s">
        <v>108</v>
      </c>
      <c r="AL111" s="933"/>
      <c r="AM111" s="933"/>
      <c r="AN111" s="933"/>
      <c r="AO111" s="934"/>
      <c r="AP111" s="936" t="s">
        <v>108</v>
      </c>
      <c r="AQ111" s="937"/>
      <c r="AR111" s="937"/>
      <c r="AS111" s="937"/>
      <c r="AT111" s="938"/>
      <c r="AU111" s="898"/>
      <c r="AV111" s="899"/>
      <c r="AW111" s="899"/>
      <c r="AX111" s="899"/>
      <c r="AY111" s="900"/>
      <c r="AZ111" s="948" t="s">
        <v>410</v>
      </c>
      <c r="BA111" s="949"/>
      <c r="BB111" s="949"/>
      <c r="BC111" s="949"/>
      <c r="BD111" s="949"/>
      <c r="BE111" s="949"/>
      <c r="BF111" s="949"/>
      <c r="BG111" s="949"/>
      <c r="BH111" s="949"/>
      <c r="BI111" s="949"/>
      <c r="BJ111" s="949"/>
      <c r="BK111" s="949"/>
      <c r="BL111" s="949"/>
      <c r="BM111" s="949"/>
      <c r="BN111" s="949"/>
      <c r="BO111" s="949"/>
      <c r="BP111" s="950"/>
      <c r="BQ111" s="918">
        <v>1809</v>
      </c>
      <c r="BR111" s="919"/>
      <c r="BS111" s="919"/>
      <c r="BT111" s="919"/>
      <c r="BU111" s="919"/>
      <c r="BV111" s="919">
        <v>1217</v>
      </c>
      <c r="BW111" s="919"/>
      <c r="BX111" s="919"/>
      <c r="BY111" s="919"/>
      <c r="BZ111" s="919"/>
      <c r="CA111" s="919">
        <v>263</v>
      </c>
      <c r="CB111" s="919"/>
      <c r="CC111" s="919"/>
      <c r="CD111" s="919"/>
      <c r="CE111" s="919"/>
      <c r="CF111" s="913">
        <v>0</v>
      </c>
      <c r="CG111" s="914"/>
      <c r="CH111" s="914"/>
      <c r="CI111" s="914"/>
      <c r="CJ111" s="914"/>
      <c r="CK111" s="944"/>
      <c r="CL111" s="945"/>
      <c r="CM111" s="915" t="s">
        <v>411</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412</v>
      </c>
      <c r="DH111" s="919"/>
      <c r="DI111" s="919"/>
      <c r="DJ111" s="919"/>
      <c r="DK111" s="919"/>
      <c r="DL111" s="919" t="s">
        <v>412</v>
      </c>
      <c r="DM111" s="919"/>
      <c r="DN111" s="919"/>
      <c r="DO111" s="919"/>
      <c r="DP111" s="919"/>
      <c r="DQ111" s="919" t="s">
        <v>412</v>
      </c>
      <c r="DR111" s="919"/>
      <c r="DS111" s="919"/>
      <c r="DT111" s="919"/>
      <c r="DU111" s="919"/>
      <c r="DV111" s="920" t="s">
        <v>412</v>
      </c>
      <c r="DW111" s="920"/>
      <c r="DX111" s="920"/>
      <c r="DY111" s="920"/>
      <c r="DZ111" s="921"/>
    </row>
    <row r="112" spans="1:131" s="197" customFormat="1" ht="26.25" customHeight="1" x14ac:dyDescent="0.15">
      <c r="A112" s="951" t="s">
        <v>413</v>
      </c>
      <c r="B112" s="952"/>
      <c r="C112" s="949" t="s">
        <v>414</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408</v>
      </c>
      <c r="AB112" s="958"/>
      <c r="AC112" s="958"/>
      <c r="AD112" s="958"/>
      <c r="AE112" s="959"/>
      <c r="AF112" s="960" t="s">
        <v>408</v>
      </c>
      <c r="AG112" s="958"/>
      <c r="AH112" s="958"/>
      <c r="AI112" s="958"/>
      <c r="AJ112" s="959"/>
      <c r="AK112" s="960" t="s">
        <v>408</v>
      </c>
      <c r="AL112" s="958"/>
      <c r="AM112" s="958"/>
      <c r="AN112" s="958"/>
      <c r="AO112" s="959"/>
      <c r="AP112" s="961" t="s">
        <v>408</v>
      </c>
      <c r="AQ112" s="962"/>
      <c r="AR112" s="962"/>
      <c r="AS112" s="962"/>
      <c r="AT112" s="963"/>
      <c r="AU112" s="898"/>
      <c r="AV112" s="899"/>
      <c r="AW112" s="899"/>
      <c r="AX112" s="899"/>
      <c r="AY112" s="900"/>
      <c r="AZ112" s="948" t="s">
        <v>415</v>
      </c>
      <c r="BA112" s="949"/>
      <c r="BB112" s="949"/>
      <c r="BC112" s="949"/>
      <c r="BD112" s="949"/>
      <c r="BE112" s="949"/>
      <c r="BF112" s="949"/>
      <c r="BG112" s="949"/>
      <c r="BH112" s="949"/>
      <c r="BI112" s="949"/>
      <c r="BJ112" s="949"/>
      <c r="BK112" s="949"/>
      <c r="BL112" s="949"/>
      <c r="BM112" s="949"/>
      <c r="BN112" s="949"/>
      <c r="BO112" s="949"/>
      <c r="BP112" s="950"/>
      <c r="BQ112" s="918" t="s">
        <v>408</v>
      </c>
      <c r="BR112" s="919"/>
      <c r="BS112" s="919"/>
      <c r="BT112" s="919"/>
      <c r="BU112" s="919"/>
      <c r="BV112" s="919" t="s">
        <v>408</v>
      </c>
      <c r="BW112" s="919"/>
      <c r="BX112" s="919"/>
      <c r="BY112" s="919"/>
      <c r="BZ112" s="919"/>
      <c r="CA112" s="919" t="s">
        <v>408</v>
      </c>
      <c r="CB112" s="919"/>
      <c r="CC112" s="919"/>
      <c r="CD112" s="919"/>
      <c r="CE112" s="919"/>
      <c r="CF112" s="913" t="s">
        <v>408</v>
      </c>
      <c r="CG112" s="914"/>
      <c r="CH112" s="914"/>
      <c r="CI112" s="914"/>
      <c r="CJ112" s="914"/>
      <c r="CK112" s="944"/>
      <c r="CL112" s="945"/>
      <c r="CM112" s="915" t="s">
        <v>416</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408</v>
      </c>
      <c r="DH112" s="919"/>
      <c r="DI112" s="919"/>
      <c r="DJ112" s="919"/>
      <c r="DK112" s="919"/>
      <c r="DL112" s="919" t="s">
        <v>408</v>
      </c>
      <c r="DM112" s="919"/>
      <c r="DN112" s="919"/>
      <c r="DO112" s="919"/>
      <c r="DP112" s="919"/>
      <c r="DQ112" s="919" t="s">
        <v>408</v>
      </c>
      <c r="DR112" s="919"/>
      <c r="DS112" s="919"/>
      <c r="DT112" s="919"/>
      <c r="DU112" s="919"/>
      <c r="DV112" s="920" t="s">
        <v>408</v>
      </c>
      <c r="DW112" s="920"/>
      <c r="DX112" s="920"/>
      <c r="DY112" s="920"/>
      <c r="DZ112" s="921"/>
    </row>
    <row r="113" spans="1:130" s="197" customFormat="1" ht="26.25" customHeight="1" x14ac:dyDescent="0.15">
      <c r="A113" s="953"/>
      <c r="B113" s="954"/>
      <c r="C113" s="949" t="s">
        <v>417</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t="s">
        <v>408</v>
      </c>
      <c r="AB113" s="933"/>
      <c r="AC113" s="933"/>
      <c r="AD113" s="933"/>
      <c r="AE113" s="934"/>
      <c r="AF113" s="935" t="s">
        <v>408</v>
      </c>
      <c r="AG113" s="933"/>
      <c r="AH113" s="933"/>
      <c r="AI113" s="933"/>
      <c r="AJ113" s="934"/>
      <c r="AK113" s="935" t="s">
        <v>408</v>
      </c>
      <c r="AL113" s="933"/>
      <c r="AM113" s="933"/>
      <c r="AN113" s="933"/>
      <c r="AO113" s="934"/>
      <c r="AP113" s="936" t="s">
        <v>408</v>
      </c>
      <c r="AQ113" s="937"/>
      <c r="AR113" s="937"/>
      <c r="AS113" s="937"/>
      <c r="AT113" s="938"/>
      <c r="AU113" s="898"/>
      <c r="AV113" s="899"/>
      <c r="AW113" s="899"/>
      <c r="AX113" s="899"/>
      <c r="AY113" s="900"/>
      <c r="AZ113" s="948" t="s">
        <v>418</v>
      </c>
      <c r="BA113" s="949"/>
      <c r="BB113" s="949"/>
      <c r="BC113" s="949"/>
      <c r="BD113" s="949"/>
      <c r="BE113" s="949"/>
      <c r="BF113" s="949"/>
      <c r="BG113" s="949"/>
      <c r="BH113" s="949"/>
      <c r="BI113" s="949"/>
      <c r="BJ113" s="949"/>
      <c r="BK113" s="949"/>
      <c r="BL113" s="949"/>
      <c r="BM113" s="949"/>
      <c r="BN113" s="949"/>
      <c r="BO113" s="949"/>
      <c r="BP113" s="950"/>
      <c r="BQ113" s="918">
        <v>179967</v>
      </c>
      <c r="BR113" s="919"/>
      <c r="BS113" s="919"/>
      <c r="BT113" s="919"/>
      <c r="BU113" s="919"/>
      <c r="BV113" s="919">
        <v>162779</v>
      </c>
      <c r="BW113" s="919"/>
      <c r="BX113" s="919"/>
      <c r="BY113" s="919"/>
      <c r="BZ113" s="919"/>
      <c r="CA113" s="919">
        <v>137912</v>
      </c>
      <c r="CB113" s="919"/>
      <c r="CC113" s="919"/>
      <c r="CD113" s="919"/>
      <c r="CE113" s="919"/>
      <c r="CF113" s="913">
        <v>8.1999999999999993</v>
      </c>
      <c r="CG113" s="914"/>
      <c r="CH113" s="914"/>
      <c r="CI113" s="914"/>
      <c r="CJ113" s="914"/>
      <c r="CK113" s="944"/>
      <c r="CL113" s="945"/>
      <c r="CM113" s="915" t="s">
        <v>419</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408</v>
      </c>
      <c r="DH113" s="958"/>
      <c r="DI113" s="958"/>
      <c r="DJ113" s="958"/>
      <c r="DK113" s="959"/>
      <c r="DL113" s="960" t="s">
        <v>408</v>
      </c>
      <c r="DM113" s="958"/>
      <c r="DN113" s="958"/>
      <c r="DO113" s="958"/>
      <c r="DP113" s="959"/>
      <c r="DQ113" s="960" t="s">
        <v>408</v>
      </c>
      <c r="DR113" s="958"/>
      <c r="DS113" s="958"/>
      <c r="DT113" s="958"/>
      <c r="DU113" s="959"/>
      <c r="DV113" s="961" t="s">
        <v>408</v>
      </c>
      <c r="DW113" s="962"/>
      <c r="DX113" s="962"/>
      <c r="DY113" s="962"/>
      <c r="DZ113" s="963"/>
    </row>
    <row r="114" spans="1:130" s="197" customFormat="1" ht="26.25" customHeight="1" x14ac:dyDescent="0.15">
      <c r="A114" s="953"/>
      <c r="B114" s="954"/>
      <c r="C114" s="949" t="s">
        <v>420</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26522</v>
      </c>
      <c r="AB114" s="958"/>
      <c r="AC114" s="958"/>
      <c r="AD114" s="958"/>
      <c r="AE114" s="959"/>
      <c r="AF114" s="960">
        <v>21701</v>
      </c>
      <c r="AG114" s="958"/>
      <c r="AH114" s="958"/>
      <c r="AI114" s="958"/>
      <c r="AJ114" s="959"/>
      <c r="AK114" s="960">
        <v>38033</v>
      </c>
      <c r="AL114" s="958"/>
      <c r="AM114" s="958"/>
      <c r="AN114" s="958"/>
      <c r="AO114" s="959"/>
      <c r="AP114" s="961">
        <v>2.2999999999999998</v>
      </c>
      <c r="AQ114" s="962"/>
      <c r="AR114" s="962"/>
      <c r="AS114" s="962"/>
      <c r="AT114" s="963"/>
      <c r="AU114" s="898"/>
      <c r="AV114" s="899"/>
      <c r="AW114" s="899"/>
      <c r="AX114" s="899"/>
      <c r="AY114" s="900"/>
      <c r="AZ114" s="948" t="s">
        <v>421</v>
      </c>
      <c r="BA114" s="949"/>
      <c r="BB114" s="949"/>
      <c r="BC114" s="949"/>
      <c r="BD114" s="949"/>
      <c r="BE114" s="949"/>
      <c r="BF114" s="949"/>
      <c r="BG114" s="949"/>
      <c r="BH114" s="949"/>
      <c r="BI114" s="949"/>
      <c r="BJ114" s="949"/>
      <c r="BK114" s="949"/>
      <c r="BL114" s="949"/>
      <c r="BM114" s="949"/>
      <c r="BN114" s="949"/>
      <c r="BO114" s="949"/>
      <c r="BP114" s="950"/>
      <c r="BQ114" s="918">
        <v>446418</v>
      </c>
      <c r="BR114" s="919"/>
      <c r="BS114" s="919"/>
      <c r="BT114" s="919"/>
      <c r="BU114" s="919"/>
      <c r="BV114" s="919">
        <v>431386</v>
      </c>
      <c r="BW114" s="919"/>
      <c r="BX114" s="919"/>
      <c r="BY114" s="919"/>
      <c r="BZ114" s="919"/>
      <c r="CA114" s="919">
        <v>367841</v>
      </c>
      <c r="CB114" s="919"/>
      <c r="CC114" s="919"/>
      <c r="CD114" s="919"/>
      <c r="CE114" s="919"/>
      <c r="CF114" s="913">
        <v>21.9</v>
      </c>
      <c r="CG114" s="914"/>
      <c r="CH114" s="914"/>
      <c r="CI114" s="914"/>
      <c r="CJ114" s="914"/>
      <c r="CK114" s="944"/>
      <c r="CL114" s="945"/>
      <c r="CM114" s="915" t="s">
        <v>422</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408</v>
      </c>
      <c r="DH114" s="958"/>
      <c r="DI114" s="958"/>
      <c r="DJ114" s="958"/>
      <c r="DK114" s="959"/>
      <c r="DL114" s="960" t="s">
        <v>408</v>
      </c>
      <c r="DM114" s="958"/>
      <c r="DN114" s="958"/>
      <c r="DO114" s="958"/>
      <c r="DP114" s="959"/>
      <c r="DQ114" s="960" t="s">
        <v>408</v>
      </c>
      <c r="DR114" s="958"/>
      <c r="DS114" s="958"/>
      <c r="DT114" s="958"/>
      <c r="DU114" s="959"/>
      <c r="DV114" s="961" t="s">
        <v>408</v>
      </c>
      <c r="DW114" s="962"/>
      <c r="DX114" s="962"/>
      <c r="DY114" s="962"/>
      <c r="DZ114" s="963"/>
    </row>
    <row r="115" spans="1:130" s="197" customFormat="1" ht="26.25" customHeight="1" x14ac:dyDescent="0.15">
      <c r="A115" s="953"/>
      <c r="B115" s="954"/>
      <c r="C115" s="949" t="s">
        <v>423</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855</v>
      </c>
      <c r="AB115" s="933"/>
      <c r="AC115" s="933"/>
      <c r="AD115" s="933"/>
      <c r="AE115" s="934"/>
      <c r="AF115" s="935">
        <v>855</v>
      </c>
      <c r="AG115" s="933"/>
      <c r="AH115" s="933"/>
      <c r="AI115" s="933"/>
      <c r="AJ115" s="934"/>
      <c r="AK115" s="935">
        <v>263</v>
      </c>
      <c r="AL115" s="933"/>
      <c r="AM115" s="933"/>
      <c r="AN115" s="933"/>
      <c r="AO115" s="934"/>
      <c r="AP115" s="936">
        <v>0</v>
      </c>
      <c r="AQ115" s="937"/>
      <c r="AR115" s="937"/>
      <c r="AS115" s="937"/>
      <c r="AT115" s="938"/>
      <c r="AU115" s="898"/>
      <c r="AV115" s="899"/>
      <c r="AW115" s="899"/>
      <c r="AX115" s="899"/>
      <c r="AY115" s="900"/>
      <c r="AZ115" s="948" t="s">
        <v>424</v>
      </c>
      <c r="BA115" s="949"/>
      <c r="BB115" s="949"/>
      <c r="BC115" s="949"/>
      <c r="BD115" s="949"/>
      <c r="BE115" s="949"/>
      <c r="BF115" s="949"/>
      <c r="BG115" s="949"/>
      <c r="BH115" s="949"/>
      <c r="BI115" s="949"/>
      <c r="BJ115" s="949"/>
      <c r="BK115" s="949"/>
      <c r="BL115" s="949"/>
      <c r="BM115" s="949"/>
      <c r="BN115" s="949"/>
      <c r="BO115" s="949"/>
      <c r="BP115" s="950"/>
      <c r="BQ115" s="918" t="s">
        <v>408</v>
      </c>
      <c r="BR115" s="919"/>
      <c r="BS115" s="919"/>
      <c r="BT115" s="919"/>
      <c r="BU115" s="919"/>
      <c r="BV115" s="919" t="s">
        <v>408</v>
      </c>
      <c r="BW115" s="919"/>
      <c r="BX115" s="919"/>
      <c r="BY115" s="919"/>
      <c r="BZ115" s="919"/>
      <c r="CA115" s="919" t="s">
        <v>408</v>
      </c>
      <c r="CB115" s="919"/>
      <c r="CC115" s="919"/>
      <c r="CD115" s="919"/>
      <c r="CE115" s="919"/>
      <c r="CF115" s="913" t="s">
        <v>408</v>
      </c>
      <c r="CG115" s="914"/>
      <c r="CH115" s="914"/>
      <c r="CI115" s="914"/>
      <c r="CJ115" s="914"/>
      <c r="CK115" s="944"/>
      <c r="CL115" s="945"/>
      <c r="CM115" s="948" t="s">
        <v>425</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408</v>
      </c>
      <c r="DH115" s="958"/>
      <c r="DI115" s="958"/>
      <c r="DJ115" s="958"/>
      <c r="DK115" s="959"/>
      <c r="DL115" s="960" t="s">
        <v>408</v>
      </c>
      <c r="DM115" s="958"/>
      <c r="DN115" s="958"/>
      <c r="DO115" s="958"/>
      <c r="DP115" s="959"/>
      <c r="DQ115" s="960" t="s">
        <v>408</v>
      </c>
      <c r="DR115" s="958"/>
      <c r="DS115" s="958"/>
      <c r="DT115" s="958"/>
      <c r="DU115" s="959"/>
      <c r="DV115" s="961" t="s">
        <v>408</v>
      </c>
      <c r="DW115" s="962"/>
      <c r="DX115" s="962"/>
      <c r="DY115" s="962"/>
      <c r="DZ115" s="963"/>
    </row>
    <row r="116" spans="1:130" s="197" customFormat="1" ht="26.25" customHeight="1" x14ac:dyDescent="0.15">
      <c r="A116" s="955"/>
      <c r="B116" s="956"/>
      <c r="C116" s="970" t="s">
        <v>426</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284</v>
      </c>
      <c r="AB116" s="958"/>
      <c r="AC116" s="958"/>
      <c r="AD116" s="958"/>
      <c r="AE116" s="959"/>
      <c r="AF116" s="960">
        <v>272</v>
      </c>
      <c r="AG116" s="958"/>
      <c r="AH116" s="958"/>
      <c r="AI116" s="958"/>
      <c r="AJ116" s="959"/>
      <c r="AK116" s="960">
        <v>141</v>
      </c>
      <c r="AL116" s="958"/>
      <c r="AM116" s="958"/>
      <c r="AN116" s="958"/>
      <c r="AO116" s="959"/>
      <c r="AP116" s="961">
        <v>0</v>
      </c>
      <c r="AQ116" s="962"/>
      <c r="AR116" s="962"/>
      <c r="AS116" s="962"/>
      <c r="AT116" s="963"/>
      <c r="AU116" s="898"/>
      <c r="AV116" s="899"/>
      <c r="AW116" s="899"/>
      <c r="AX116" s="899"/>
      <c r="AY116" s="900"/>
      <c r="AZ116" s="948" t="s">
        <v>427</v>
      </c>
      <c r="BA116" s="949"/>
      <c r="BB116" s="949"/>
      <c r="BC116" s="949"/>
      <c r="BD116" s="949"/>
      <c r="BE116" s="949"/>
      <c r="BF116" s="949"/>
      <c r="BG116" s="949"/>
      <c r="BH116" s="949"/>
      <c r="BI116" s="949"/>
      <c r="BJ116" s="949"/>
      <c r="BK116" s="949"/>
      <c r="BL116" s="949"/>
      <c r="BM116" s="949"/>
      <c r="BN116" s="949"/>
      <c r="BO116" s="949"/>
      <c r="BP116" s="950"/>
      <c r="BQ116" s="918">
        <v>67201</v>
      </c>
      <c r="BR116" s="919"/>
      <c r="BS116" s="919"/>
      <c r="BT116" s="919"/>
      <c r="BU116" s="919"/>
      <c r="BV116" s="919" t="s">
        <v>408</v>
      </c>
      <c r="BW116" s="919"/>
      <c r="BX116" s="919"/>
      <c r="BY116" s="919"/>
      <c r="BZ116" s="919"/>
      <c r="CA116" s="919" t="s">
        <v>408</v>
      </c>
      <c r="CB116" s="919"/>
      <c r="CC116" s="919"/>
      <c r="CD116" s="919"/>
      <c r="CE116" s="919"/>
      <c r="CF116" s="913" t="s">
        <v>408</v>
      </c>
      <c r="CG116" s="914"/>
      <c r="CH116" s="914"/>
      <c r="CI116" s="914"/>
      <c r="CJ116" s="914"/>
      <c r="CK116" s="944"/>
      <c r="CL116" s="945"/>
      <c r="CM116" s="915" t="s">
        <v>428</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408</v>
      </c>
      <c r="DH116" s="958"/>
      <c r="DI116" s="958"/>
      <c r="DJ116" s="958"/>
      <c r="DK116" s="959"/>
      <c r="DL116" s="960" t="s">
        <v>408</v>
      </c>
      <c r="DM116" s="958"/>
      <c r="DN116" s="958"/>
      <c r="DO116" s="958"/>
      <c r="DP116" s="959"/>
      <c r="DQ116" s="960" t="s">
        <v>408</v>
      </c>
      <c r="DR116" s="958"/>
      <c r="DS116" s="958"/>
      <c r="DT116" s="958"/>
      <c r="DU116" s="959"/>
      <c r="DV116" s="961" t="s">
        <v>408</v>
      </c>
      <c r="DW116" s="962"/>
      <c r="DX116" s="962"/>
      <c r="DY116" s="962"/>
      <c r="DZ116" s="963"/>
    </row>
    <row r="117" spans="1:130" s="197" customFormat="1" ht="26.25" customHeight="1" x14ac:dyDescent="0.15">
      <c r="A117" s="903" t="s">
        <v>167</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429</v>
      </c>
      <c r="Z117" s="883"/>
      <c r="AA117" s="995">
        <v>350721</v>
      </c>
      <c r="AB117" s="965"/>
      <c r="AC117" s="965"/>
      <c r="AD117" s="965"/>
      <c r="AE117" s="966"/>
      <c r="AF117" s="964">
        <v>351864</v>
      </c>
      <c r="AG117" s="965"/>
      <c r="AH117" s="965"/>
      <c r="AI117" s="965"/>
      <c r="AJ117" s="966"/>
      <c r="AK117" s="964">
        <v>320220</v>
      </c>
      <c r="AL117" s="965"/>
      <c r="AM117" s="965"/>
      <c r="AN117" s="965"/>
      <c r="AO117" s="966"/>
      <c r="AP117" s="967"/>
      <c r="AQ117" s="968"/>
      <c r="AR117" s="968"/>
      <c r="AS117" s="968"/>
      <c r="AT117" s="969"/>
      <c r="AU117" s="898"/>
      <c r="AV117" s="899"/>
      <c r="AW117" s="899"/>
      <c r="AX117" s="899"/>
      <c r="AY117" s="900"/>
      <c r="AZ117" s="994" t="s">
        <v>430</v>
      </c>
      <c r="BA117" s="970"/>
      <c r="BB117" s="970"/>
      <c r="BC117" s="970"/>
      <c r="BD117" s="970"/>
      <c r="BE117" s="970"/>
      <c r="BF117" s="970"/>
      <c r="BG117" s="970"/>
      <c r="BH117" s="970"/>
      <c r="BI117" s="970"/>
      <c r="BJ117" s="970"/>
      <c r="BK117" s="970"/>
      <c r="BL117" s="970"/>
      <c r="BM117" s="970"/>
      <c r="BN117" s="970"/>
      <c r="BO117" s="970"/>
      <c r="BP117" s="971"/>
      <c r="BQ117" s="984" t="s">
        <v>108</v>
      </c>
      <c r="BR117" s="985"/>
      <c r="BS117" s="985"/>
      <c r="BT117" s="985"/>
      <c r="BU117" s="985"/>
      <c r="BV117" s="985" t="s">
        <v>108</v>
      </c>
      <c r="BW117" s="985"/>
      <c r="BX117" s="985"/>
      <c r="BY117" s="985"/>
      <c r="BZ117" s="985"/>
      <c r="CA117" s="985" t="s">
        <v>108</v>
      </c>
      <c r="CB117" s="985"/>
      <c r="CC117" s="985"/>
      <c r="CD117" s="985"/>
      <c r="CE117" s="985"/>
      <c r="CF117" s="913" t="s">
        <v>108</v>
      </c>
      <c r="CG117" s="914"/>
      <c r="CH117" s="914"/>
      <c r="CI117" s="914"/>
      <c r="CJ117" s="914"/>
      <c r="CK117" s="944"/>
      <c r="CL117" s="945"/>
      <c r="CM117" s="915" t="s">
        <v>431</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108</v>
      </c>
      <c r="DH117" s="958"/>
      <c r="DI117" s="958"/>
      <c r="DJ117" s="958"/>
      <c r="DK117" s="959"/>
      <c r="DL117" s="960" t="s">
        <v>108</v>
      </c>
      <c r="DM117" s="958"/>
      <c r="DN117" s="958"/>
      <c r="DO117" s="958"/>
      <c r="DP117" s="959"/>
      <c r="DQ117" s="960" t="s">
        <v>108</v>
      </c>
      <c r="DR117" s="958"/>
      <c r="DS117" s="958"/>
      <c r="DT117" s="958"/>
      <c r="DU117" s="959"/>
      <c r="DV117" s="961" t="s">
        <v>108</v>
      </c>
      <c r="DW117" s="962"/>
      <c r="DX117" s="962"/>
      <c r="DY117" s="962"/>
      <c r="DZ117" s="963"/>
    </row>
    <row r="118" spans="1:130" s="197" customFormat="1" ht="26.25" customHeight="1" x14ac:dyDescent="0.15">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284</v>
      </c>
      <c r="AG118" s="882"/>
      <c r="AH118" s="882"/>
      <c r="AI118" s="882"/>
      <c r="AJ118" s="883"/>
      <c r="AK118" s="881" t="s">
        <v>283</v>
      </c>
      <c r="AL118" s="882"/>
      <c r="AM118" s="882"/>
      <c r="AN118" s="882"/>
      <c r="AO118" s="883"/>
      <c r="AP118" s="989" t="s">
        <v>402</v>
      </c>
      <c r="AQ118" s="990"/>
      <c r="AR118" s="990"/>
      <c r="AS118" s="990"/>
      <c r="AT118" s="991"/>
      <c r="AU118" s="901"/>
      <c r="AV118" s="902"/>
      <c r="AW118" s="902"/>
      <c r="AX118" s="902"/>
      <c r="AY118" s="902"/>
      <c r="AZ118" s="228" t="s">
        <v>167</v>
      </c>
      <c r="BA118" s="228"/>
      <c r="BB118" s="228"/>
      <c r="BC118" s="228"/>
      <c r="BD118" s="228"/>
      <c r="BE118" s="228"/>
      <c r="BF118" s="228"/>
      <c r="BG118" s="228"/>
      <c r="BH118" s="228"/>
      <c r="BI118" s="228"/>
      <c r="BJ118" s="228"/>
      <c r="BK118" s="228"/>
      <c r="BL118" s="228"/>
      <c r="BM118" s="228"/>
      <c r="BN118" s="228"/>
      <c r="BO118" s="992" t="s">
        <v>432</v>
      </c>
      <c r="BP118" s="993"/>
      <c r="BQ118" s="984">
        <v>3601492</v>
      </c>
      <c r="BR118" s="985"/>
      <c r="BS118" s="985"/>
      <c r="BT118" s="985"/>
      <c r="BU118" s="985"/>
      <c r="BV118" s="985">
        <v>3554539</v>
      </c>
      <c r="BW118" s="985"/>
      <c r="BX118" s="985"/>
      <c r="BY118" s="985"/>
      <c r="BZ118" s="985"/>
      <c r="CA118" s="985">
        <v>3448103</v>
      </c>
      <c r="CB118" s="985"/>
      <c r="CC118" s="985"/>
      <c r="CD118" s="985"/>
      <c r="CE118" s="985"/>
      <c r="CF118" s="986"/>
      <c r="CG118" s="987"/>
      <c r="CH118" s="987"/>
      <c r="CI118" s="987"/>
      <c r="CJ118" s="988"/>
      <c r="CK118" s="944"/>
      <c r="CL118" s="945"/>
      <c r="CM118" s="915" t="s">
        <v>433</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108</v>
      </c>
      <c r="DH118" s="958"/>
      <c r="DI118" s="958"/>
      <c r="DJ118" s="958"/>
      <c r="DK118" s="959"/>
      <c r="DL118" s="960" t="s">
        <v>108</v>
      </c>
      <c r="DM118" s="958"/>
      <c r="DN118" s="958"/>
      <c r="DO118" s="958"/>
      <c r="DP118" s="959"/>
      <c r="DQ118" s="960" t="s">
        <v>108</v>
      </c>
      <c r="DR118" s="958"/>
      <c r="DS118" s="958"/>
      <c r="DT118" s="958"/>
      <c r="DU118" s="959"/>
      <c r="DV118" s="961" t="s">
        <v>108</v>
      </c>
      <c r="DW118" s="962"/>
      <c r="DX118" s="962"/>
      <c r="DY118" s="962"/>
      <c r="DZ118" s="963"/>
    </row>
    <row r="119" spans="1:130" s="197" customFormat="1" ht="26.25" customHeight="1" x14ac:dyDescent="0.15">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108</v>
      </c>
      <c r="AB119" s="889"/>
      <c r="AC119" s="889"/>
      <c r="AD119" s="889"/>
      <c r="AE119" s="890"/>
      <c r="AF119" s="891" t="s">
        <v>108</v>
      </c>
      <c r="AG119" s="889"/>
      <c r="AH119" s="889"/>
      <c r="AI119" s="889"/>
      <c r="AJ119" s="890"/>
      <c r="AK119" s="891" t="s">
        <v>108</v>
      </c>
      <c r="AL119" s="889"/>
      <c r="AM119" s="889"/>
      <c r="AN119" s="889"/>
      <c r="AO119" s="890"/>
      <c r="AP119" s="892" t="s">
        <v>108</v>
      </c>
      <c r="AQ119" s="893"/>
      <c r="AR119" s="893"/>
      <c r="AS119" s="893"/>
      <c r="AT119" s="894"/>
      <c r="AU119" s="976" t="s">
        <v>434</v>
      </c>
      <c r="AV119" s="977"/>
      <c r="AW119" s="977"/>
      <c r="AX119" s="977"/>
      <c r="AY119" s="978"/>
      <c r="AZ119" s="939" t="s">
        <v>435</v>
      </c>
      <c r="BA119" s="886"/>
      <c r="BB119" s="886"/>
      <c r="BC119" s="886"/>
      <c r="BD119" s="886"/>
      <c r="BE119" s="886"/>
      <c r="BF119" s="886"/>
      <c r="BG119" s="886"/>
      <c r="BH119" s="886"/>
      <c r="BI119" s="886"/>
      <c r="BJ119" s="886"/>
      <c r="BK119" s="886"/>
      <c r="BL119" s="886"/>
      <c r="BM119" s="886"/>
      <c r="BN119" s="886"/>
      <c r="BO119" s="886"/>
      <c r="BP119" s="887"/>
      <c r="BQ119" s="925">
        <v>2414548</v>
      </c>
      <c r="BR119" s="926"/>
      <c r="BS119" s="926"/>
      <c r="BT119" s="926"/>
      <c r="BU119" s="926"/>
      <c r="BV119" s="926">
        <v>2382788</v>
      </c>
      <c r="BW119" s="926"/>
      <c r="BX119" s="926"/>
      <c r="BY119" s="926"/>
      <c r="BZ119" s="926"/>
      <c r="CA119" s="926">
        <v>2252280</v>
      </c>
      <c r="CB119" s="926"/>
      <c r="CC119" s="926"/>
      <c r="CD119" s="926"/>
      <c r="CE119" s="926"/>
      <c r="CF119" s="940">
        <v>133.9</v>
      </c>
      <c r="CG119" s="941"/>
      <c r="CH119" s="941"/>
      <c r="CI119" s="941"/>
      <c r="CJ119" s="941"/>
      <c r="CK119" s="946"/>
      <c r="CL119" s="947"/>
      <c r="CM119" s="1003" t="s">
        <v>436</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1809</v>
      </c>
      <c r="DH119" s="997"/>
      <c r="DI119" s="997"/>
      <c r="DJ119" s="997"/>
      <c r="DK119" s="998"/>
      <c r="DL119" s="999">
        <v>1217</v>
      </c>
      <c r="DM119" s="997"/>
      <c r="DN119" s="997"/>
      <c r="DO119" s="997"/>
      <c r="DP119" s="998"/>
      <c r="DQ119" s="999">
        <v>263</v>
      </c>
      <c r="DR119" s="997"/>
      <c r="DS119" s="997"/>
      <c r="DT119" s="997"/>
      <c r="DU119" s="998"/>
      <c r="DV119" s="1000">
        <v>0</v>
      </c>
      <c r="DW119" s="1001"/>
      <c r="DX119" s="1001"/>
      <c r="DY119" s="1001"/>
      <c r="DZ119" s="1002"/>
    </row>
    <row r="120" spans="1:130" s="197" customFormat="1" ht="26.25" customHeight="1" x14ac:dyDescent="0.15">
      <c r="A120" s="974"/>
      <c r="B120" s="945"/>
      <c r="C120" s="915" t="s">
        <v>411</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108</v>
      </c>
      <c r="AB120" s="958"/>
      <c r="AC120" s="958"/>
      <c r="AD120" s="958"/>
      <c r="AE120" s="959"/>
      <c r="AF120" s="960" t="s">
        <v>108</v>
      </c>
      <c r="AG120" s="958"/>
      <c r="AH120" s="958"/>
      <c r="AI120" s="958"/>
      <c r="AJ120" s="959"/>
      <c r="AK120" s="960" t="s">
        <v>108</v>
      </c>
      <c r="AL120" s="958"/>
      <c r="AM120" s="958"/>
      <c r="AN120" s="958"/>
      <c r="AO120" s="959"/>
      <c r="AP120" s="961" t="s">
        <v>108</v>
      </c>
      <c r="AQ120" s="962"/>
      <c r="AR120" s="962"/>
      <c r="AS120" s="962"/>
      <c r="AT120" s="963"/>
      <c r="AU120" s="979"/>
      <c r="AV120" s="980"/>
      <c r="AW120" s="980"/>
      <c r="AX120" s="980"/>
      <c r="AY120" s="981"/>
      <c r="AZ120" s="948" t="s">
        <v>437</v>
      </c>
      <c r="BA120" s="949"/>
      <c r="BB120" s="949"/>
      <c r="BC120" s="949"/>
      <c r="BD120" s="949"/>
      <c r="BE120" s="949"/>
      <c r="BF120" s="949"/>
      <c r="BG120" s="949"/>
      <c r="BH120" s="949"/>
      <c r="BI120" s="949"/>
      <c r="BJ120" s="949"/>
      <c r="BK120" s="949"/>
      <c r="BL120" s="949"/>
      <c r="BM120" s="949"/>
      <c r="BN120" s="949"/>
      <c r="BO120" s="949"/>
      <c r="BP120" s="950"/>
      <c r="BQ120" s="918">
        <v>657146</v>
      </c>
      <c r="BR120" s="919"/>
      <c r="BS120" s="919"/>
      <c r="BT120" s="919"/>
      <c r="BU120" s="919"/>
      <c r="BV120" s="919">
        <v>796712</v>
      </c>
      <c r="BW120" s="919"/>
      <c r="BX120" s="919"/>
      <c r="BY120" s="919"/>
      <c r="BZ120" s="919"/>
      <c r="CA120" s="919">
        <v>773950</v>
      </c>
      <c r="CB120" s="919"/>
      <c r="CC120" s="919"/>
      <c r="CD120" s="919"/>
      <c r="CE120" s="919"/>
      <c r="CF120" s="913">
        <v>46</v>
      </c>
      <c r="CG120" s="914"/>
      <c r="CH120" s="914"/>
      <c r="CI120" s="914"/>
      <c r="CJ120" s="914"/>
      <c r="CK120" s="1012" t="s">
        <v>438</v>
      </c>
      <c r="CL120" s="1013"/>
      <c r="CM120" s="1013"/>
      <c r="CN120" s="1013"/>
      <c r="CO120" s="1014"/>
      <c r="CP120" s="1020" t="s">
        <v>439</v>
      </c>
      <c r="CQ120" s="1021"/>
      <c r="CR120" s="1021"/>
      <c r="CS120" s="1021"/>
      <c r="CT120" s="1021"/>
      <c r="CU120" s="1021"/>
      <c r="CV120" s="1021"/>
      <c r="CW120" s="1021"/>
      <c r="CX120" s="1021"/>
      <c r="CY120" s="1021"/>
      <c r="CZ120" s="1021"/>
      <c r="DA120" s="1021"/>
      <c r="DB120" s="1021"/>
      <c r="DC120" s="1021"/>
      <c r="DD120" s="1021"/>
      <c r="DE120" s="1021"/>
      <c r="DF120" s="1022"/>
      <c r="DG120" s="925" t="s">
        <v>108</v>
      </c>
      <c r="DH120" s="926"/>
      <c r="DI120" s="926"/>
      <c r="DJ120" s="926"/>
      <c r="DK120" s="926"/>
      <c r="DL120" s="926" t="s">
        <v>108</v>
      </c>
      <c r="DM120" s="926"/>
      <c r="DN120" s="926"/>
      <c r="DO120" s="926"/>
      <c r="DP120" s="926"/>
      <c r="DQ120" s="926" t="s">
        <v>108</v>
      </c>
      <c r="DR120" s="926"/>
      <c r="DS120" s="926"/>
      <c r="DT120" s="926"/>
      <c r="DU120" s="926"/>
      <c r="DV120" s="927" t="s">
        <v>108</v>
      </c>
      <c r="DW120" s="927"/>
      <c r="DX120" s="927"/>
      <c r="DY120" s="927"/>
      <c r="DZ120" s="928"/>
    </row>
    <row r="121" spans="1:130" s="197" customFormat="1" ht="26.25" customHeight="1" x14ac:dyDescent="0.15">
      <c r="A121" s="974"/>
      <c r="B121" s="945"/>
      <c r="C121" s="1009" t="s">
        <v>440</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108</v>
      </c>
      <c r="AB121" s="958"/>
      <c r="AC121" s="958"/>
      <c r="AD121" s="958"/>
      <c r="AE121" s="959"/>
      <c r="AF121" s="960" t="s">
        <v>108</v>
      </c>
      <c r="AG121" s="958"/>
      <c r="AH121" s="958"/>
      <c r="AI121" s="958"/>
      <c r="AJ121" s="959"/>
      <c r="AK121" s="960" t="s">
        <v>108</v>
      </c>
      <c r="AL121" s="958"/>
      <c r="AM121" s="958"/>
      <c r="AN121" s="958"/>
      <c r="AO121" s="959"/>
      <c r="AP121" s="961" t="s">
        <v>108</v>
      </c>
      <c r="AQ121" s="962"/>
      <c r="AR121" s="962"/>
      <c r="AS121" s="962"/>
      <c r="AT121" s="963"/>
      <c r="AU121" s="979"/>
      <c r="AV121" s="980"/>
      <c r="AW121" s="980"/>
      <c r="AX121" s="980"/>
      <c r="AY121" s="981"/>
      <c r="AZ121" s="994" t="s">
        <v>441</v>
      </c>
      <c r="BA121" s="970"/>
      <c r="BB121" s="970"/>
      <c r="BC121" s="970"/>
      <c r="BD121" s="970"/>
      <c r="BE121" s="970"/>
      <c r="BF121" s="970"/>
      <c r="BG121" s="970"/>
      <c r="BH121" s="970"/>
      <c r="BI121" s="970"/>
      <c r="BJ121" s="970"/>
      <c r="BK121" s="970"/>
      <c r="BL121" s="970"/>
      <c r="BM121" s="970"/>
      <c r="BN121" s="970"/>
      <c r="BO121" s="970"/>
      <c r="BP121" s="971"/>
      <c r="BQ121" s="984">
        <v>2166500</v>
      </c>
      <c r="BR121" s="985"/>
      <c r="BS121" s="985"/>
      <c r="BT121" s="985"/>
      <c r="BU121" s="985"/>
      <c r="BV121" s="985">
        <v>2137621</v>
      </c>
      <c r="BW121" s="985"/>
      <c r="BX121" s="985"/>
      <c r="BY121" s="985"/>
      <c r="BZ121" s="985"/>
      <c r="CA121" s="985">
        <v>2078619</v>
      </c>
      <c r="CB121" s="985"/>
      <c r="CC121" s="985"/>
      <c r="CD121" s="985"/>
      <c r="CE121" s="985"/>
      <c r="CF121" s="1023">
        <v>123.5</v>
      </c>
      <c r="CG121" s="1024"/>
      <c r="CH121" s="1024"/>
      <c r="CI121" s="1024"/>
      <c r="CJ121" s="1024"/>
      <c r="CK121" s="1015"/>
      <c r="CL121" s="1016"/>
      <c r="CM121" s="1016"/>
      <c r="CN121" s="1016"/>
      <c r="CO121" s="1017"/>
      <c r="CP121" s="1006" t="s">
        <v>442</v>
      </c>
      <c r="CQ121" s="1007"/>
      <c r="CR121" s="1007"/>
      <c r="CS121" s="1007"/>
      <c r="CT121" s="1007"/>
      <c r="CU121" s="1007"/>
      <c r="CV121" s="1007"/>
      <c r="CW121" s="1007"/>
      <c r="CX121" s="1007"/>
      <c r="CY121" s="1007"/>
      <c r="CZ121" s="1007"/>
      <c r="DA121" s="1007"/>
      <c r="DB121" s="1007"/>
      <c r="DC121" s="1007"/>
      <c r="DD121" s="1007"/>
      <c r="DE121" s="1007"/>
      <c r="DF121" s="1008"/>
      <c r="DG121" s="918" t="s">
        <v>108</v>
      </c>
      <c r="DH121" s="919"/>
      <c r="DI121" s="919"/>
      <c r="DJ121" s="919"/>
      <c r="DK121" s="919"/>
      <c r="DL121" s="919" t="s">
        <v>108</v>
      </c>
      <c r="DM121" s="919"/>
      <c r="DN121" s="919"/>
      <c r="DO121" s="919"/>
      <c r="DP121" s="919"/>
      <c r="DQ121" s="919" t="s">
        <v>108</v>
      </c>
      <c r="DR121" s="919"/>
      <c r="DS121" s="919"/>
      <c r="DT121" s="919"/>
      <c r="DU121" s="919"/>
      <c r="DV121" s="920" t="s">
        <v>108</v>
      </c>
      <c r="DW121" s="920"/>
      <c r="DX121" s="920"/>
      <c r="DY121" s="920"/>
      <c r="DZ121" s="921"/>
    </row>
    <row r="122" spans="1:130" s="197" customFormat="1" ht="26.25" customHeight="1" x14ac:dyDescent="0.15">
      <c r="A122" s="974"/>
      <c r="B122" s="945"/>
      <c r="C122" s="915" t="s">
        <v>422</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108</v>
      </c>
      <c r="AB122" s="958"/>
      <c r="AC122" s="958"/>
      <c r="AD122" s="958"/>
      <c r="AE122" s="959"/>
      <c r="AF122" s="960" t="s">
        <v>108</v>
      </c>
      <c r="AG122" s="958"/>
      <c r="AH122" s="958"/>
      <c r="AI122" s="958"/>
      <c r="AJ122" s="959"/>
      <c r="AK122" s="960" t="s">
        <v>108</v>
      </c>
      <c r="AL122" s="958"/>
      <c r="AM122" s="958"/>
      <c r="AN122" s="958"/>
      <c r="AO122" s="959"/>
      <c r="AP122" s="961" t="s">
        <v>108</v>
      </c>
      <c r="AQ122" s="962"/>
      <c r="AR122" s="962"/>
      <c r="AS122" s="962"/>
      <c r="AT122" s="963"/>
      <c r="AU122" s="982"/>
      <c r="AV122" s="983"/>
      <c r="AW122" s="983"/>
      <c r="AX122" s="983"/>
      <c r="AY122" s="983"/>
      <c r="AZ122" s="228" t="s">
        <v>167</v>
      </c>
      <c r="BA122" s="228"/>
      <c r="BB122" s="228"/>
      <c r="BC122" s="228"/>
      <c r="BD122" s="228"/>
      <c r="BE122" s="228"/>
      <c r="BF122" s="228"/>
      <c r="BG122" s="228"/>
      <c r="BH122" s="228"/>
      <c r="BI122" s="228"/>
      <c r="BJ122" s="228"/>
      <c r="BK122" s="228"/>
      <c r="BL122" s="228"/>
      <c r="BM122" s="228"/>
      <c r="BN122" s="228"/>
      <c r="BO122" s="992" t="s">
        <v>443</v>
      </c>
      <c r="BP122" s="993"/>
      <c r="BQ122" s="1033">
        <v>5238194</v>
      </c>
      <c r="BR122" s="1034"/>
      <c r="BS122" s="1034"/>
      <c r="BT122" s="1034"/>
      <c r="BU122" s="1034"/>
      <c r="BV122" s="1034">
        <v>5317121</v>
      </c>
      <c r="BW122" s="1034"/>
      <c r="BX122" s="1034"/>
      <c r="BY122" s="1034"/>
      <c r="BZ122" s="1034"/>
      <c r="CA122" s="1034">
        <v>5104849</v>
      </c>
      <c r="CB122" s="1034"/>
      <c r="CC122" s="1034"/>
      <c r="CD122" s="1034"/>
      <c r="CE122" s="1034"/>
      <c r="CF122" s="986"/>
      <c r="CG122" s="987"/>
      <c r="CH122" s="987"/>
      <c r="CI122" s="987"/>
      <c r="CJ122" s="988"/>
      <c r="CK122" s="1015"/>
      <c r="CL122" s="1016"/>
      <c r="CM122" s="1016"/>
      <c r="CN122" s="1016"/>
      <c r="CO122" s="1017"/>
      <c r="CP122" s="1006" t="s">
        <v>444</v>
      </c>
      <c r="CQ122" s="1007"/>
      <c r="CR122" s="1007"/>
      <c r="CS122" s="1007"/>
      <c r="CT122" s="1007"/>
      <c r="CU122" s="1007"/>
      <c r="CV122" s="1007"/>
      <c r="CW122" s="1007"/>
      <c r="CX122" s="1007"/>
      <c r="CY122" s="1007"/>
      <c r="CZ122" s="1007"/>
      <c r="DA122" s="1007"/>
      <c r="DB122" s="1007"/>
      <c r="DC122" s="1007"/>
      <c r="DD122" s="1007"/>
      <c r="DE122" s="1007"/>
      <c r="DF122" s="1008"/>
      <c r="DG122" s="918" t="s">
        <v>108</v>
      </c>
      <c r="DH122" s="919"/>
      <c r="DI122" s="919"/>
      <c r="DJ122" s="919"/>
      <c r="DK122" s="919"/>
      <c r="DL122" s="919" t="s">
        <v>108</v>
      </c>
      <c r="DM122" s="919"/>
      <c r="DN122" s="919"/>
      <c r="DO122" s="919"/>
      <c r="DP122" s="919"/>
      <c r="DQ122" s="919" t="s">
        <v>108</v>
      </c>
      <c r="DR122" s="919"/>
      <c r="DS122" s="919"/>
      <c r="DT122" s="919"/>
      <c r="DU122" s="919"/>
      <c r="DV122" s="920" t="s">
        <v>108</v>
      </c>
      <c r="DW122" s="920"/>
      <c r="DX122" s="920"/>
      <c r="DY122" s="920"/>
      <c r="DZ122" s="921"/>
    </row>
    <row r="123" spans="1:130" s="197" customFormat="1" ht="26.25" customHeight="1" thickBot="1" x14ac:dyDescent="0.2">
      <c r="A123" s="974"/>
      <c r="B123" s="945"/>
      <c r="C123" s="915" t="s">
        <v>428</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108</v>
      </c>
      <c r="AB123" s="958"/>
      <c r="AC123" s="958"/>
      <c r="AD123" s="958"/>
      <c r="AE123" s="959"/>
      <c r="AF123" s="960" t="s">
        <v>108</v>
      </c>
      <c r="AG123" s="958"/>
      <c r="AH123" s="958"/>
      <c r="AI123" s="958"/>
      <c r="AJ123" s="959"/>
      <c r="AK123" s="960" t="s">
        <v>108</v>
      </c>
      <c r="AL123" s="958"/>
      <c r="AM123" s="958"/>
      <c r="AN123" s="958"/>
      <c r="AO123" s="959"/>
      <c r="AP123" s="961" t="s">
        <v>108</v>
      </c>
      <c r="AQ123" s="962"/>
      <c r="AR123" s="962"/>
      <c r="AS123" s="962"/>
      <c r="AT123" s="963"/>
      <c r="AU123" s="1030" t="s">
        <v>445</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108</v>
      </c>
      <c r="BR123" s="1026"/>
      <c r="BS123" s="1026"/>
      <c r="BT123" s="1026"/>
      <c r="BU123" s="1026"/>
      <c r="BV123" s="1026" t="s">
        <v>108</v>
      </c>
      <c r="BW123" s="1026"/>
      <c r="BX123" s="1026"/>
      <c r="BY123" s="1026"/>
      <c r="BZ123" s="1026"/>
      <c r="CA123" s="1026" t="s">
        <v>108</v>
      </c>
      <c r="CB123" s="1026"/>
      <c r="CC123" s="1026"/>
      <c r="CD123" s="1026"/>
      <c r="CE123" s="1026"/>
      <c r="CF123" s="1027"/>
      <c r="CG123" s="1028"/>
      <c r="CH123" s="1028"/>
      <c r="CI123" s="1028"/>
      <c r="CJ123" s="1029"/>
      <c r="CK123" s="1015"/>
      <c r="CL123" s="1016"/>
      <c r="CM123" s="1016"/>
      <c r="CN123" s="1016"/>
      <c r="CO123" s="1017"/>
      <c r="CP123" s="1006" t="s">
        <v>446</v>
      </c>
      <c r="CQ123" s="1007"/>
      <c r="CR123" s="1007"/>
      <c r="CS123" s="1007"/>
      <c r="CT123" s="1007"/>
      <c r="CU123" s="1007"/>
      <c r="CV123" s="1007"/>
      <c r="CW123" s="1007"/>
      <c r="CX123" s="1007"/>
      <c r="CY123" s="1007"/>
      <c r="CZ123" s="1007"/>
      <c r="DA123" s="1007"/>
      <c r="DB123" s="1007"/>
      <c r="DC123" s="1007"/>
      <c r="DD123" s="1007"/>
      <c r="DE123" s="1007"/>
      <c r="DF123" s="1008"/>
      <c r="DG123" s="957" t="s">
        <v>447</v>
      </c>
      <c r="DH123" s="958"/>
      <c r="DI123" s="958"/>
      <c r="DJ123" s="958"/>
      <c r="DK123" s="959"/>
      <c r="DL123" s="960" t="s">
        <v>447</v>
      </c>
      <c r="DM123" s="958"/>
      <c r="DN123" s="958"/>
      <c r="DO123" s="958"/>
      <c r="DP123" s="959"/>
      <c r="DQ123" s="960" t="s">
        <v>447</v>
      </c>
      <c r="DR123" s="958"/>
      <c r="DS123" s="958"/>
      <c r="DT123" s="958"/>
      <c r="DU123" s="959"/>
      <c r="DV123" s="961" t="s">
        <v>447</v>
      </c>
      <c r="DW123" s="962"/>
      <c r="DX123" s="962"/>
      <c r="DY123" s="962"/>
      <c r="DZ123" s="963"/>
    </row>
    <row r="124" spans="1:130" s="197" customFormat="1" ht="26.25" customHeight="1" x14ac:dyDescent="0.15">
      <c r="A124" s="974"/>
      <c r="B124" s="945"/>
      <c r="C124" s="915" t="s">
        <v>431</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447</v>
      </c>
      <c r="AB124" s="958"/>
      <c r="AC124" s="958"/>
      <c r="AD124" s="958"/>
      <c r="AE124" s="959"/>
      <c r="AF124" s="960" t="s">
        <v>447</v>
      </c>
      <c r="AG124" s="958"/>
      <c r="AH124" s="958"/>
      <c r="AI124" s="958"/>
      <c r="AJ124" s="959"/>
      <c r="AK124" s="960" t="s">
        <v>447</v>
      </c>
      <c r="AL124" s="958"/>
      <c r="AM124" s="958"/>
      <c r="AN124" s="958"/>
      <c r="AO124" s="959"/>
      <c r="AP124" s="961" t="s">
        <v>447</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448</v>
      </c>
      <c r="CQ124" s="1007"/>
      <c r="CR124" s="1007"/>
      <c r="CS124" s="1007"/>
      <c r="CT124" s="1007"/>
      <c r="CU124" s="1007"/>
      <c r="CV124" s="1007"/>
      <c r="CW124" s="1007"/>
      <c r="CX124" s="1007"/>
      <c r="CY124" s="1007"/>
      <c r="CZ124" s="1007"/>
      <c r="DA124" s="1007"/>
      <c r="DB124" s="1007"/>
      <c r="DC124" s="1007"/>
      <c r="DD124" s="1007"/>
      <c r="DE124" s="1007"/>
      <c r="DF124" s="1008"/>
      <c r="DG124" s="996" t="s">
        <v>447</v>
      </c>
      <c r="DH124" s="997"/>
      <c r="DI124" s="997"/>
      <c r="DJ124" s="997"/>
      <c r="DK124" s="998"/>
      <c r="DL124" s="999" t="s">
        <v>447</v>
      </c>
      <c r="DM124" s="997"/>
      <c r="DN124" s="997"/>
      <c r="DO124" s="997"/>
      <c r="DP124" s="998"/>
      <c r="DQ124" s="999" t="s">
        <v>447</v>
      </c>
      <c r="DR124" s="997"/>
      <c r="DS124" s="997"/>
      <c r="DT124" s="997"/>
      <c r="DU124" s="998"/>
      <c r="DV124" s="1000" t="s">
        <v>447</v>
      </c>
      <c r="DW124" s="1001"/>
      <c r="DX124" s="1001"/>
      <c r="DY124" s="1001"/>
      <c r="DZ124" s="1002"/>
    </row>
    <row r="125" spans="1:130" s="197" customFormat="1" ht="26.25" customHeight="1" thickBot="1" x14ac:dyDescent="0.2">
      <c r="A125" s="974"/>
      <c r="B125" s="945"/>
      <c r="C125" s="915" t="s">
        <v>433</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447</v>
      </c>
      <c r="AB125" s="958"/>
      <c r="AC125" s="958"/>
      <c r="AD125" s="958"/>
      <c r="AE125" s="959"/>
      <c r="AF125" s="960" t="s">
        <v>447</v>
      </c>
      <c r="AG125" s="958"/>
      <c r="AH125" s="958"/>
      <c r="AI125" s="958"/>
      <c r="AJ125" s="959"/>
      <c r="AK125" s="960" t="s">
        <v>447</v>
      </c>
      <c r="AL125" s="958"/>
      <c r="AM125" s="958"/>
      <c r="AN125" s="958"/>
      <c r="AO125" s="959"/>
      <c r="AP125" s="961" t="s">
        <v>447</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449</v>
      </c>
      <c r="CL125" s="1013"/>
      <c r="CM125" s="1013"/>
      <c r="CN125" s="1013"/>
      <c r="CO125" s="1014"/>
      <c r="CP125" s="939" t="s">
        <v>450</v>
      </c>
      <c r="CQ125" s="886"/>
      <c r="CR125" s="886"/>
      <c r="CS125" s="886"/>
      <c r="CT125" s="886"/>
      <c r="CU125" s="886"/>
      <c r="CV125" s="886"/>
      <c r="CW125" s="886"/>
      <c r="CX125" s="886"/>
      <c r="CY125" s="886"/>
      <c r="CZ125" s="886"/>
      <c r="DA125" s="886"/>
      <c r="DB125" s="886"/>
      <c r="DC125" s="886"/>
      <c r="DD125" s="886"/>
      <c r="DE125" s="886"/>
      <c r="DF125" s="887"/>
      <c r="DG125" s="925" t="s">
        <v>447</v>
      </c>
      <c r="DH125" s="926"/>
      <c r="DI125" s="926"/>
      <c r="DJ125" s="926"/>
      <c r="DK125" s="926"/>
      <c r="DL125" s="926" t="s">
        <v>447</v>
      </c>
      <c r="DM125" s="926"/>
      <c r="DN125" s="926"/>
      <c r="DO125" s="926"/>
      <c r="DP125" s="926"/>
      <c r="DQ125" s="926" t="s">
        <v>447</v>
      </c>
      <c r="DR125" s="926"/>
      <c r="DS125" s="926"/>
      <c r="DT125" s="926"/>
      <c r="DU125" s="926"/>
      <c r="DV125" s="927" t="s">
        <v>447</v>
      </c>
      <c r="DW125" s="927"/>
      <c r="DX125" s="927"/>
      <c r="DY125" s="927"/>
      <c r="DZ125" s="928"/>
    </row>
    <row r="126" spans="1:130" s="197" customFormat="1" ht="26.25" customHeight="1" x14ac:dyDescent="0.15">
      <c r="A126" s="974"/>
      <c r="B126" s="945"/>
      <c r="C126" s="915" t="s">
        <v>436</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447</v>
      </c>
      <c r="AB126" s="958"/>
      <c r="AC126" s="958"/>
      <c r="AD126" s="958"/>
      <c r="AE126" s="959"/>
      <c r="AF126" s="960" t="s">
        <v>447</v>
      </c>
      <c r="AG126" s="958"/>
      <c r="AH126" s="958"/>
      <c r="AI126" s="958"/>
      <c r="AJ126" s="959"/>
      <c r="AK126" s="960" t="s">
        <v>447</v>
      </c>
      <c r="AL126" s="958"/>
      <c r="AM126" s="958"/>
      <c r="AN126" s="958"/>
      <c r="AO126" s="959"/>
      <c r="AP126" s="961" t="s">
        <v>447</v>
      </c>
      <c r="AQ126" s="962"/>
      <c r="AR126" s="962"/>
      <c r="AS126" s="962"/>
      <c r="AT126" s="963"/>
      <c r="AU126" s="233"/>
      <c r="AV126" s="233"/>
      <c r="AW126" s="233"/>
      <c r="AX126" s="1035" t="s">
        <v>451</v>
      </c>
      <c r="AY126" s="1036"/>
      <c r="AZ126" s="1036"/>
      <c r="BA126" s="1036"/>
      <c r="BB126" s="1036"/>
      <c r="BC126" s="1036"/>
      <c r="BD126" s="1036"/>
      <c r="BE126" s="1037"/>
      <c r="BF126" s="1051" t="s">
        <v>452</v>
      </c>
      <c r="BG126" s="1036"/>
      <c r="BH126" s="1036"/>
      <c r="BI126" s="1036"/>
      <c r="BJ126" s="1036"/>
      <c r="BK126" s="1036"/>
      <c r="BL126" s="1037"/>
      <c r="BM126" s="1051" t="s">
        <v>453</v>
      </c>
      <c r="BN126" s="1036"/>
      <c r="BO126" s="1036"/>
      <c r="BP126" s="1036"/>
      <c r="BQ126" s="1036"/>
      <c r="BR126" s="1036"/>
      <c r="BS126" s="1037"/>
      <c r="BT126" s="1051" t="s">
        <v>454</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455</v>
      </c>
      <c r="CQ126" s="949"/>
      <c r="CR126" s="949"/>
      <c r="CS126" s="949"/>
      <c r="CT126" s="949"/>
      <c r="CU126" s="949"/>
      <c r="CV126" s="949"/>
      <c r="CW126" s="949"/>
      <c r="CX126" s="949"/>
      <c r="CY126" s="949"/>
      <c r="CZ126" s="949"/>
      <c r="DA126" s="949"/>
      <c r="DB126" s="949"/>
      <c r="DC126" s="949"/>
      <c r="DD126" s="949"/>
      <c r="DE126" s="949"/>
      <c r="DF126" s="950"/>
      <c r="DG126" s="918" t="s">
        <v>447</v>
      </c>
      <c r="DH126" s="919"/>
      <c r="DI126" s="919"/>
      <c r="DJ126" s="919"/>
      <c r="DK126" s="919"/>
      <c r="DL126" s="919" t="s">
        <v>447</v>
      </c>
      <c r="DM126" s="919"/>
      <c r="DN126" s="919"/>
      <c r="DO126" s="919"/>
      <c r="DP126" s="919"/>
      <c r="DQ126" s="919" t="s">
        <v>447</v>
      </c>
      <c r="DR126" s="919"/>
      <c r="DS126" s="919"/>
      <c r="DT126" s="919"/>
      <c r="DU126" s="919"/>
      <c r="DV126" s="920" t="s">
        <v>447</v>
      </c>
      <c r="DW126" s="920"/>
      <c r="DX126" s="920"/>
      <c r="DY126" s="920"/>
      <c r="DZ126" s="921"/>
    </row>
    <row r="127" spans="1:130" s="197" customFormat="1" ht="26.25" customHeight="1" thickBot="1" x14ac:dyDescent="0.2">
      <c r="A127" s="975"/>
      <c r="B127" s="947"/>
      <c r="C127" s="1003" t="s">
        <v>456</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855</v>
      </c>
      <c r="AB127" s="958"/>
      <c r="AC127" s="958"/>
      <c r="AD127" s="958"/>
      <c r="AE127" s="959"/>
      <c r="AF127" s="960">
        <v>855</v>
      </c>
      <c r="AG127" s="958"/>
      <c r="AH127" s="958"/>
      <c r="AI127" s="958"/>
      <c r="AJ127" s="959"/>
      <c r="AK127" s="960">
        <v>263</v>
      </c>
      <c r="AL127" s="958"/>
      <c r="AM127" s="958"/>
      <c r="AN127" s="958"/>
      <c r="AO127" s="959"/>
      <c r="AP127" s="961">
        <v>0</v>
      </c>
      <c r="AQ127" s="962"/>
      <c r="AR127" s="962"/>
      <c r="AS127" s="962"/>
      <c r="AT127" s="963"/>
      <c r="AU127" s="233"/>
      <c r="AV127" s="233"/>
      <c r="AW127" s="233"/>
      <c r="AX127" s="885" t="s">
        <v>457</v>
      </c>
      <c r="AY127" s="886"/>
      <c r="AZ127" s="886"/>
      <c r="BA127" s="886"/>
      <c r="BB127" s="886"/>
      <c r="BC127" s="886"/>
      <c r="BD127" s="886"/>
      <c r="BE127" s="887"/>
      <c r="BF127" s="1040" t="s">
        <v>447</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458</v>
      </c>
      <c r="CQ127" s="1044"/>
      <c r="CR127" s="1044"/>
      <c r="CS127" s="1044"/>
      <c r="CT127" s="1044"/>
      <c r="CU127" s="1044"/>
      <c r="CV127" s="1044"/>
      <c r="CW127" s="1044"/>
      <c r="CX127" s="1044"/>
      <c r="CY127" s="1044"/>
      <c r="CZ127" s="1044"/>
      <c r="DA127" s="1044"/>
      <c r="DB127" s="1044"/>
      <c r="DC127" s="1044"/>
      <c r="DD127" s="1044"/>
      <c r="DE127" s="1044"/>
      <c r="DF127" s="1045"/>
      <c r="DG127" s="1046" t="s">
        <v>459</v>
      </c>
      <c r="DH127" s="1047"/>
      <c r="DI127" s="1047"/>
      <c r="DJ127" s="1047"/>
      <c r="DK127" s="1047"/>
      <c r="DL127" s="1047" t="s">
        <v>460</v>
      </c>
      <c r="DM127" s="1047"/>
      <c r="DN127" s="1047"/>
      <c r="DO127" s="1047"/>
      <c r="DP127" s="1047"/>
      <c r="DQ127" s="1047" t="s">
        <v>460</v>
      </c>
      <c r="DR127" s="1047"/>
      <c r="DS127" s="1047"/>
      <c r="DT127" s="1047"/>
      <c r="DU127" s="1047"/>
      <c r="DV127" s="1048" t="s">
        <v>460</v>
      </c>
      <c r="DW127" s="1048"/>
      <c r="DX127" s="1048"/>
      <c r="DY127" s="1048"/>
      <c r="DZ127" s="1049"/>
    </row>
    <row r="128" spans="1:130" s="197" customFormat="1" ht="26.25" customHeight="1" x14ac:dyDescent="0.15">
      <c r="A128" s="1070" t="s">
        <v>461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462</v>
      </c>
      <c r="X128" s="1072"/>
      <c r="Y128" s="1072"/>
      <c r="Z128" s="1073"/>
      <c r="AA128" s="1088">
        <v>26644</v>
      </c>
      <c r="AB128" s="1089"/>
      <c r="AC128" s="1089"/>
      <c r="AD128" s="1089"/>
      <c r="AE128" s="1090"/>
      <c r="AF128" s="1091">
        <v>25557</v>
      </c>
      <c r="AG128" s="1089"/>
      <c r="AH128" s="1089"/>
      <c r="AI128" s="1089"/>
      <c r="AJ128" s="1090"/>
      <c r="AK128" s="1091">
        <v>35918</v>
      </c>
      <c r="AL128" s="1089"/>
      <c r="AM128" s="1089"/>
      <c r="AN128" s="1089"/>
      <c r="AO128" s="1090"/>
      <c r="AP128" s="1092"/>
      <c r="AQ128" s="1093"/>
      <c r="AR128" s="1093"/>
      <c r="AS128" s="1093"/>
      <c r="AT128" s="1094"/>
      <c r="AU128" s="235"/>
      <c r="AV128" s="235"/>
      <c r="AW128" s="235"/>
      <c r="AX128" s="1053" t="s">
        <v>463</v>
      </c>
      <c r="AY128" s="949"/>
      <c r="AZ128" s="949"/>
      <c r="BA128" s="949"/>
      <c r="BB128" s="949"/>
      <c r="BC128" s="949"/>
      <c r="BD128" s="949"/>
      <c r="BE128" s="950"/>
      <c r="BF128" s="1065" t="s">
        <v>447</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89</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464</v>
      </c>
      <c r="X129" s="1060"/>
      <c r="Y129" s="1060"/>
      <c r="Z129" s="1061"/>
      <c r="AA129" s="957">
        <v>1860538</v>
      </c>
      <c r="AB129" s="958"/>
      <c r="AC129" s="958"/>
      <c r="AD129" s="958"/>
      <c r="AE129" s="959"/>
      <c r="AF129" s="960">
        <v>1814830</v>
      </c>
      <c r="AG129" s="958"/>
      <c r="AH129" s="958"/>
      <c r="AI129" s="958"/>
      <c r="AJ129" s="959"/>
      <c r="AK129" s="960">
        <v>1910406</v>
      </c>
      <c r="AL129" s="958"/>
      <c r="AM129" s="958"/>
      <c r="AN129" s="958"/>
      <c r="AO129" s="959"/>
      <c r="AP129" s="1062"/>
      <c r="AQ129" s="1063"/>
      <c r="AR129" s="1063"/>
      <c r="AS129" s="1063"/>
      <c r="AT129" s="1064"/>
      <c r="AU129" s="235"/>
      <c r="AV129" s="235"/>
      <c r="AW129" s="235"/>
      <c r="AX129" s="1053" t="s">
        <v>465</v>
      </c>
      <c r="AY129" s="949"/>
      <c r="AZ129" s="949"/>
      <c r="BA129" s="949"/>
      <c r="BB129" s="949"/>
      <c r="BC129" s="949"/>
      <c r="BD129" s="949"/>
      <c r="BE129" s="950"/>
      <c r="BF129" s="1054">
        <v>4.5</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466</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467</v>
      </c>
      <c r="X130" s="1060"/>
      <c r="Y130" s="1060"/>
      <c r="Z130" s="1061"/>
      <c r="AA130" s="957">
        <v>234407</v>
      </c>
      <c r="AB130" s="958"/>
      <c r="AC130" s="958"/>
      <c r="AD130" s="958"/>
      <c r="AE130" s="959"/>
      <c r="AF130" s="960">
        <v>250120</v>
      </c>
      <c r="AG130" s="958"/>
      <c r="AH130" s="958"/>
      <c r="AI130" s="958"/>
      <c r="AJ130" s="959"/>
      <c r="AK130" s="960">
        <v>227772</v>
      </c>
      <c r="AL130" s="958"/>
      <c r="AM130" s="958"/>
      <c r="AN130" s="958"/>
      <c r="AO130" s="959"/>
      <c r="AP130" s="1062"/>
      <c r="AQ130" s="1063"/>
      <c r="AR130" s="1063"/>
      <c r="AS130" s="1063"/>
      <c r="AT130" s="1064"/>
      <c r="AU130" s="235"/>
      <c r="AV130" s="235"/>
      <c r="AW130" s="235"/>
      <c r="AX130" s="1112" t="s">
        <v>468</v>
      </c>
      <c r="AY130" s="1044"/>
      <c r="AZ130" s="1044"/>
      <c r="BA130" s="1044"/>
      <c r="BB130" s="1044"/>
      <c r="BC130" s="1044"/>
      <c r="BD130" s="1044"/>
      <c r="BE130" s="1045"/>
      <c r="BF130" s="1074" t="s">
        <v>469</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470</v>
      </c>
      <c r="X131" s="1083"/>
      <c r="Y131" s="1083"/>
      <c r="Z131" s="1084"/>
      <c r="AA131" s="996">
        <v>1626131</v>
      </c>
      <c r="AB131" s="997"/>
      <c r="AC131" s="997"/>
      <c r="AD131" s="997"/>
      <c r="AE131" s="998"/>
      <c r="AF131" s="999">
        <v>1564710</v>
      </c>
      <c r="AG131" s="997"/>
      <c r="AH131" s="997"/>
      <c r="AI131" s="997"/>
      <c r="AJ131" s="998"/>
      <c r="AK131" s="999">
        <v>1682634</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471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472</v>
      </c>
      <c r="W132" s="1100"/>
      <c r="X132" s="1100"/>
      <c r="Y132" s="1100"/>
      <c r="Z132" s="1101"/>
      <c r="AA132" s="1102">
        <v>5.514315882</v>
      </c>
      <c r="AB132" s="1103"/>
      <c r="AC132" s="1103"/>
      <c r="AD132" s="1103"/>
      <c r="AE132" s="1104"/>
      <c r="AF132" s="1105">
        <v>4.8690811719999996</v>
      </c>
      <c r="AG132" s="1103"/>
      <c r="AH132" s="1103"/>
      <c r="AI132" s="1103"/>
      <c r="AJ132" s="1104"/>
      <c r="AK132" s="1105">
        <v>3.3596135579999999</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473</v>
      </c>
      <c r="W133" s="1107"/>
      <c r="X133" s="1107"/>
      <c r="Y133" s="1107"/>
      <c r="Z133" s="1108"/>
      <c r="AA133" s="1109">
        <v>6</v>
      </c>
      <c r="AB133" s="1110"/>
      <c r="AC133" s="1110"/>
      <c r="AD133" s="1110"/>
      <c r="AE133" s="1111"/>
      <c r="AF133" s="1109">
        <v>5.4</v>
      </c>
      <c r="AG133" s="1110"/>
      <c r="AH133" s="1110"/>
      <c r="AI133" s="1110"/>
      <c r="AJ133" s="1111"/>
      <c r="AK133" s="1109">
        <v>4.5</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N55" sqref="N5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58"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6" t="s">
        <v>476</v>
      </c>
      <c r="L7" s="254"/>
      <c r="M7" s="255" t="s">
        <v>477</v>
      </c>
      <c r="N7" s="256"/>
    </row>
    <row r="8" spans="1:16" x14ac:dyDescent="0.15">
      <c r="A8" s="248"/>
      <c r="B8" s="244"/>
      <c r="C8" s="244"/>
      <c r="D8" s="244"/>
      <c r="E8" s="244"/>
      <c r="F8" s="244"/>
      <c r="G8" s="257"/>
      <c r="H8" s="258"/>
      <c r="I8" s="258"/>
      <c r="J8" s="259"/>
      <c r="K8" s="1117"/>
      <c r="L8" s="260" t="s">
        <v>478</v>
      </c>
      <c r="M8" s="261" t="s">
        <v>479</v>
      </c>
      <c r="N8" s="262" t="s">
        <v>480</v>
      </c>
    </row>
    <row r="9" spans="1:16" x14ac:dyDescent="0.15">
      <c r="A9" s="248"/>
      <c r="B9" s="244"/>
      <c r="C9" s="244"/>
      <c r="D9" s="244"/>
      <c r="E9" s="244"/>
      <c r="F9" s="244"/>
      <c r="G9" s="1118" t="s">
        <v>481</v>
      </c>
      <c r="H9" s="1119"/>
      <c r="I9" s="1119"/>
      <c r="J9" s="1120"/>
      <c r="K9" s="263">
        <v>510667</v>
      </c>
      <c r="L9" s="264">
        <v>123499</v>
      </c>
      <c r="M9" s="265">
        <v>187155</v>
      </c>
      <c r="N9" s="266">
        <v>-34</v>
      </c>
    </row>
    <row r="10" spans="1:16" x14ac:dyDescent="0.15">
      <c r="A10" s="248"/>
      <c r="B10" s="244"/>
      <c r="C10" s="244"/>
      <c r="D10" s="244"/>
      <c r="E10" s="244"/>
      <c r="F10" s="244"/>
      <c r="G10" s="1118" t="s">
        <v>482</v>
      </c>
      <c r="H10" s="1119"/>
      <c r="I10" s="1119"/>
      <c r="J10" s="1120"/>
      <c r="K10" s="267">
        <v>72229</v>
      </c>
      <c r="L10" s="268">
        <v>17468</v>
      </c>
      <c r="M10" s="269">
        <v>20525</v>
      </c>
      <c r="N10" s="270">
        <v>-14.9</v>
      </c>
    </row>
    <row r="11" spans="1:16" ht="13.5" customHeight="1" x14ac:dyDescent="0.15">
      <c r="A11" s="248"/>
      <c r="B11" s="244"/>
      <c r="C11" s="244"/>
      <c r="D11" s="244"/>
      <c r="E11" s="244"/>
      <c r="F11" s="244"/>
      <c r="G11" s="1118" t="s">
        <v>483</v>
      </c>
      <c r="H11" s="1119"/>
      <c r="I11" s="1119"/>
      <c r="J11" s="1120"/>
      <c r="K11" s="267">
        <v>165533</v>
      </c>
      <c r="L11" s="268">
        <v>40032</v>
      </c>
      <c r="M11" s="269">
        <v>27959</v>
      </c>
      <c r="N11" s="270">
        <v>43.2</v>
      </c>
    </row>
    <row r="12" spans="1:16" ht="13.5" customHeight="1" x14ac:dyDescent="0.15">
      <c r="A12" s="248"/>
      <c r="B12" s="244"/>
      <c r="C12" s="244"/>
      <c r="D12" s="244"/>
      <c r="E12" s="244"/>
      <c r="F12" s="244"/>
      <c r="G12" s="1118" t="s">
        <v>484</v>
      </c>
      <c r="H12" s="1119"/>
      <c r="I12" s="1119"/>
      <c r="J12" s="1120"/>
      <c r="K12" s="267" t="s">
        <v>485</v>
      </c>
      <c r="L12" s="268" t="s">
        <v>485</v>
      </c>
      <c r="M12" s="269">
        <v>2910</v>
      </c>
      <c r="N12" s="270" t="s">
        <v>485</v>
      </c>
    </row>
    <row r="13" spans="1:16" ht="13.5" customHeight="1" x14ac:dyDescent="0.15">
      <c r="A13" s="248"/>
      <c r="B13" s="244"/>
      <c r="C13" s="244"/>
      <c r="D13" s="244"/>
      <c r="E13" s="244"/>
      <c r="F13" s="244"/>
      <c r="G13" s="1118" t="s">
        <v>486</v>
      </c>
      <c r="H13" s="1119"/>
      <c r="I13" s="1119"/>
      <c r="J13" s="1120"/>
      <c r="K13" s="267" t="s">
        <v>485</v>
      </c>
      <c r="L13" s="268" t="s">
        <v>485</v>
      </c>
      <c r="M13" s="269" t="s">
        <v>485</v>
      </c>
      <c r="N13" s="270" t="s">
        <v>485</v>
      </c>
    </row>
    <row r="14" spans="1:16" ht="13.5" customHeight="1" x14ac:dyDescent="0.15">
      <c r="A14" s="248"/>
      <c r="B14" s="244"/>
      <c r="C14" s="244"/>
      <c r="D14" s="244"/>
      <c r="E14" s="244"/>
      <c r="F14" s="244"/>
      <c r="G14" s="1118" t="s">
        <v>487</v>
      </c>
      <c r="H14" s="1119"/>
      <c r="I14" s="1119"/>
      <c r="J14" s="1120"/>
      <c r="K14" s="267">
        <v>22643</v>
      </c>
      <c r="L14" s="268">
        <v>5476</v>
      </c>
      <c r="M14" s="269">
        <v>9160</v>
      </c>
      <c r="N14" s="270">
        <v>-40.200000000000003</v>
      </c>
    </row>
    <row r="15" spans="1:16" ht="13.5" customHeight="1" x14ac:dyDescent="0.15">
      <c r="A15" s="248"/>
      <c r="B15" s="244"/>
      <c r="C15" s="244"/>
      <c r="D15" s="244"/>
      <c r="E15" s="244"/>
      <c r="F15" s="244"/>
      <c r="G15" s="1118" t="s">
        <v>488</v>
      </c>
      <c r="H15" s="1119"/>
      <c r="I15" s="1119"/>
      <c r="J15" s="1120"/>
      <c r="K15" s="267">
        <v>9005</v>
      </c>
      <c r="L15" s="268">
        <v>2178</v>
      </c>
      <c r="M15" s="269">
        <v>4580</v>
      </c>
      <c r="N15" s="270">
        <v>-52.4</v>
      </c>
    </row>
    <row r="16" spans="1:16" x14ac:dyDescent="0.15">
      <c r="A16" s="248"/>
      <c r="B16" s="244"/>
      <c r="C16" s="244"/>
      <c r="D16" s="244"/>
      <c r="E16" s="244"/>
      <c r="F16" s="244"/>
      <c r="G16" s="1121" t="s">
        <v>489</v>
      </c>
      <c r="H16" s="1122"/>
      <c r="I16" s="1122"/>
      <c r="J16" s="1123"/>
      <c r="K16" s="268">
        <v>-48213</v>
      </c>
      <c r="L16" s="268">
        <v>-11660</v>
      </c>
      <c r="M16" s="269">
        <v>-19254</v>
      </c>
      <c r="N16" s="270">
        <v>-39.4</v>
      </c>
    </row>
    <row r="17" spans="1:16" x14ac:dyDescent="0.15">
      <c r="A17" s="248"/>
      <c r="B17" s="244"/>
      <c r="C17" s="244"/>
      <c r="D17" s="244"/>
      <c r="E17" s="244"/>
      <c r="F17" s="244"/>
      <c r="G17" s="1121" t="s">
        <v>167</v>
      </c>
      <c r="H17" s="1122"/>
      <c r="I17" s="1122"/>
      <c r="J17" s="1123"/>
      <c r="K17" s="268">
        <v>731864</v>
      </c>
      <c r="L17" s="268">
        <v>176993</v>
      </c>
      <c r="M17" s="269">
        <v>233033</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3" t="s">
        <v>494</v>
      </c>
      <c r="H21" s="1114"/>
      <c r="I21" s="1114"/>
      <c r="J21" s="1115"/>
      <c r="K21" s="280">
        <v>15.96</v>
      </c>
      <c r="L21" s="281">
        <v>21.21</v>
      </c>
      <c r="M21" s="282">
        <v>-5.25</v>
      </c>
      <c r="N21" s="249"/>
      <c r="O21" s="283"/>
      <c r="P21" s="279"/>
    </row>
    <row r="22" spans="1:16" s="284" customFormat="1" x14ac:dyDescent="0.15">
      <c r="A22" s="279"/>
      <c r="B22" s="249"/>
      <c r="C22" s="249"/>
      <c r="D22" s="249"/>
      <c r="E22" s="249"/>
      <c r="F22" s="249"/>
      <c r="G22" s="1113" t="s">
        <v>495</v>
      </c>
      <c r="H22" s="1114"/>
      <c r="I22" s="1114"/>
      <c r="J22" s="1115"/>
      <c r="K22" s="285">
        <v>97.2</v>
      </c>
      <c r="L22" s="286">
        <v>95.4</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6" t="s">
        <v>476</v>
      </c>
      <c r="L30" s="254"/>
      <c r="M30" s="255" t="s">
        <v>477</v>
      </c>
      <c r="N30" s="256"/>
    </row>
    <row r="31" spans="1:16" x14ac:dyDescent="0.15">
      <c r="A31" s="248"/>
      <c r="B31" s="244"/>
      <c r="C31" s="244"/>
      <c r="D31" s="244"/>
      <c r="E31" s="244"/>
      <c r="F31" s="244"/>
      <c r="G31" s="257"/>
      <c r="H31" s="258"/>
      <c r="I31" s="258"/>
      <c r="J31" s="259"/>
      <c r="K31" s="1117"/>
      <c r="L31" s="260" t="s">
        <v>478</v>
      </c>
      <c r="M31" s="261" t="s">
        <v>479</v>
      </c>
      <c r="N31" s="262" t="s">
        <v>480</v>
      </c>
    </row>
    <row r="32" spans="1:16" ht="27" customHeight="1" x14ac:dyDescent="0.15">
      <c r="A32" s="248"/>
      <c r="B32" s="244"/>
      <c r="C32" s="244"/>
      <c r="D32" s="244"/>
      <c r="E32" s="244"/>
      <c r="F32" s="244"/>
      <c r="G32" s="1129" t="s">
        <v>499</v>
      </c>
      <c r="H32" s="1130"/>
      <c r="I32" s="1130"/>
      <c r="J32" s="1131"/>
      <c r="K32" s="294">
        <v>281783</v>
      </c>
      <c r="L32" s="294">
        <v>68146</v>
      </c>
      <c r="M32" s="295">
        <v>137219</v>
      </c>
      <c r="N32" s="296">
        <v>-50.3</v>
      </c>
    </row>
    <row r="33" spans="1:16" ht="13.5" customHeight="1" x14ac:dyDescent="0.15">
      <c r="A33" s="248"/>
      <c r="B33" s="244"/>
      <c r="C33" s="244"/>
      <c r="D33" s="244"/>
      <c r="E33" s="244"/>
      <c r="F33" s="244"/>
      <c r="G33" s="1129" t="s">
        <v>500</v>
      </c>
      <c r="H33" s="1130"/>
      <c r="I33" s="1130"/>
      <c r="J33" s="1131"/>
      <c r="K33" s="294" t="s">
        <v>485</v>
      </c>
      <c r="L33" s="294" t="s">
        <v>485</v>
      </c>
      <c r="M33" s="295" t="s">
        <v>485</v>
      </c>
      <c r="N33" s="296" t="s">
        <v>485</v>
      </c>
    </row>
    <row r="34" spans="1:16" ht="27" customHeight="1" x14ac:dyDescent="0.15">
      <c r="A34" s="248"/>
      <c r="B34" s="244"/>
      <c r="C34" s="244"/>
      <c r="D34" s="244"/>
      <c r="E34" s="244"/>
      <c r="F34" s="244"/>
      <c r="G34" s="1129" t="s">
        <v>501</v>
      </c>
      <c r="H34" s="1130"/>
      <c r="I34" s="1130"/>
      <c r="J34" s="1131"/>
      <c r="K34" s="294" t="s">
        <v>485</v>
      </c>
      <c r="L34" s="294" t="s">
        <v>485</v>
      </c>
      <c r="M34" s="295">
        <v>4</v>
      </c>
      <c r="N34" s="296" t="s">
        <v>485</v>
      </c>
    </row>
    <row r="35" spans="1:16" ht="27" customHeight="1" x14ac:dyDescent="0.15">
      <c r="A35" s="248"/>
      <c r="B35" s="244"/>
      <c r="C35" s="244"/>
      <c r="D35" s="244"/>
      <c r="E35" s="244"/>
      <c r="F35" s="244"/>
      <c r="G35" s="1129" t="s">
        <v>502</v>
      </c>
      <c r="H35" s="1130"/>
      <c r="I35" s="1130"/>
      <c r="J35" s="1131"/>
      <c r="K35" s="294" t="s">
        <v>485</v>
      </c>
      <c r="L35" s="294" t="s">
        <v>485</v>
      </c>
      <c r="M35" s="295">
        <v>30414</v>
      </c>
      <c r="N35" s="296" t="s">
        <v>485</v>
      </c>
    </row>
    <row r="36" spans="1:16" ht="27" customHeight="1" x14ac:dyDescent="0.15">
      <c r="A36" s="248"/>
      <c r="B36" s="244"/>
      <c r="C36" s="244"/>
      <c r="D36" s="244"/>
      <c r="E36" s="244"/>
      <c r="F36" s="244"/>
      <c r="G36" s="1129" t="s">
        <v>503</v>
      </c>
      <c r="H36" s="1130"/>
      <c r="I36" s="1130"/>
      <c r="J36" s="1131"/>
      <c r="K36" s="294">
        <v>38033</v>
      </c>
      <c r="L36" s="294">
        <v>9198</v>
      </c>
      <c r="M36" s="295">
        <v>5195</v>
      </c>
      <c r="N36" s="296">
        <v>77.099999999999994</v>
      </c>
    </row>
    <row r="37" spans="1:16" ht="13.5" customHeight="1" x14ac:dyDescent="0.15">
      <c r="A37" s="248"/>
      <c r="B37" s="244"/>
      <c r="C37" s="244"/>
      <c r="D37" s="244"/>
      <c r="E37" s="244"/>
      <c r="F37" s="244"/>
      <c r="G37" s="1129" t="s">
        <v>504</v>
      </c>
      <c r="H37" s="1130"/>
      <c r="I37" s="1130"/>
      <c r="J37" s="1131"/>
      <c r="K37" s="294">
        <v>263</v>
      </c>
      <c r="L37" s="294">
        <v>64</v>
      </c>
      <c r="M37" s="295">
        <v>2257</v>
      </c>
      <c r="N37" s="296">
        <v>-97.2</v>
      </c>
    </row>
    <row r="38" spans="1:16" ht="27" customHeight="1" x14ac:dyDescent="0.15">
      <c r="A38" s="248"/>
      <c r="B38" s="244"/>
      <c r="C38" s="244"/>
      <c r="D38" s="244"/>
      <c r="E38" s="244"/>
      <c r="F38" s="244"/>
      <c r="G38" s="1132" t="s">
        <v>505</v>
      </c>
      <c r="H38" s="1133"/>
      <c r="I38" s="1133"/>
      <c r="J38" s="1134"/>
      <c r="K38" s="297">
        <v>141</v>
      </c>
      <c r="L38" s="297">
        <v>34</v>
      </c>
      <c r="M38" s="298">
        <v>40</v>
      </c>
      <c r="N38" s="299">
        <v>-15</v>
      </c>
      <c r="O38" s="293"/>
    </row>
    <row r="39" spans="1:16" x14ac:dyDescent="0.15">
      <c r="A39" s="248"/>
      <c r="B39" s="244"/>
      <c r="C39" s="244"/>
      <c r="D39" s="244"/>
      <c r="E39" s="244"/>
      <c r="F39" s="244"/>
      <c r="G39" s="1132" t="s">
        <v>506</v>
      </c>
      <c r="H39" s="1133"/>
      <c r="I39" s="1133"/>
      <c r="J39" s="1134"/>
      <c r="K39" s="300">
        <v>-35918</v>
      </c>
      <c r="L39" s="300">
        <v>-8686</v>
      </c>
      <c r="M39" s="301">
        <v>-7960</v>
      </c>
      <c r="N39" s="302">
        <v>9.1</v>
      </c>
      <c r="O39" s="293"/>
    </row>
    <row r="40" spans="1:16" ht="27" customHeight="1" x14ac:dyDescent="0.15">
      <c r="A40" s="248"/>
      <c r="B40" s="244"/>
      <c r="C40" s="244"/>
      <c r="D40" s="244"/>
      <c r="E40" s="244"/>
      <c r="F40" s="244"/>
      <c r="G40" s="1129" t="s">
        <v>507</v>
      </c>
      <c r="H40" s="1130"/>
      <c r="I40" s="1130"/>
      <c r="J40" s="1131"/>
      <c r="K40" s="300">
        <v>-227772</v>
      </c>
      <c r="L40" s="300">
        <v>-55084</v>
      </c>
      <c r="M40" s="301">
        <v>-124831</v>
      </c>
      <c r="N40" s="302">
        <v>-55.9</v>
      </c>
      <c r="O40" s="293"/>
    </row>
    <row r="41" spans="1:16" x14ac:dyDescent="0.15">
      <c r="A41" s="248"/>
      <c r="B41" s="244"/>
      <c r="C41" s="244"/>
      <c r="D41" s="244"/>
      <c r="E41" s="244"/>
      <c r="F41" s="244"/>
      <c r="G41" s="1135" t="s">
        <v>278</v>
      </c>
      <c r="H41" s="1136"/>
      <c r="I41" s="1136"/>
      <c r="J41" s="1137"/>
      <c r="K41" s="294">
        <v>56530</v>
      </c>
      <c r="L41" s="300">
        <v>13671</v>
      </c>
      <c r="M41" s="301">
        <v>42339</v>
      </c>
      <c r="N41" s="302">
        <v>-67.7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4" t="s">
        <v>476</v>
      </c>
      <c r="J49" s="1126" t="s">
        <v>511</v>
      </c>
      <c r="K49" s="1127"/>
      <c r="L49" s="1127"/>
      <c r="M49" s="1127"/>
      <c r="N49" s="1128"/>
    </row>
    <row r="50" spans="1:14" x14ac:dyDescent="0.15">
      <c r="A50" s="248"/>
      <c r="B50" s="244"/>
      <c r="C50" s="244"/>
      <c r="D50" s="244"/>
      <c r="E50" s="244"/>
      <c r="F50" s="244"/>
      <c r="G50" s="312"/>
      <c r="H50" s="313"/>
      <c r="I50" s="1125"/>
      <c r="J50" s="314" t="s">
        <v>512</v>
      </c>
      <c r="K50" s="315" t="s">
        <v>513</v>
      </c>
      <c r="L50" s="316" t="s">
        <v>514</v>
      </c>
      <c r="M50" s="317" t="s">
        <v>515</v>
      </c>
      <c r="N50" s="318" t="s">
        <v>516</v>
      </c>
    </row>
    <row r="51" spans="1:14" x14ac:dyDescent="0.15">
      <c r="A51" s="248"/>
      <c r="B51" s="244"/>
      <c r="C51" s="244"/>
      <c r="D51" s="244"/>
      <c r="E51" s="244"/>
      <c r="F51" s="244"/>
      <c r="G51" s="310" t="s">
        <v>517</v>
      </c>
      <c r="H51" s="311"/>
      <c r="I51" s="319">
        <v>347702</v>
      </c>
      <c r="J51" s="320">
        <v>77925</v>
      </c>
      <c r="K51" s="321">
        <v>-40.200000000000003</v>
      </c>
      <c r="L51" s="322">
        <v>216155</v>
      </c>
      <c r="M51" s="323">
        <v>-35.299999999999997</v>
      </c>
      <c r="N51" s="324">
        <v>-4.9000000000000004</v>
      </c>
    </row>
    <row r="52" spans="1:14" x14ac:dyDescent="0.15">
      <c r="A52" s="248"/>
      <c r="B52" s="244"/>
      <c r="C52" s="244"/>
      <c r="D52" s="244"/>
      <c r="E52" s="244"/>
      <c r="F52" s="244"/>
      <c r="G52" s="325"/>
      <c r="H52" s="326" t="s">
        <v>518</v>
      </c>
      <c r="I52" s="327">
        <v>293316</v>
      </c>
      <c r="J52" s="328">
        <v>65736</v>
      </c>
      <c r="K52" s="329">
        <v>-39.1</v>
      </c>
      <c r="L52" s="330">
        <v>108827</v>
      </c>
      <c r="M52" s="331">
        <v>-19.600000000000001</v>
      </c>
      <c r="N52" s="332">
        <v>-19.5</v>
      </c>
    </row>
    <row r="53" spans="1:14" x14ac:dyDescent="0.15">
      <c r="A53" s="248"/>
      <c r="B53" s="244"/>
      <c r="C53" s="244"/>
      <c r="D53" s="244"/>
      <c r="E53" s="244"/>
      <c r="F53" s="244"/>
      <c r="G53" s="310" t="s">
        <v>519</v>
      </c>
      <c r="H53" s="311"/>
      <c r="I53" s="319">
        <v>337271</v>
      </c>
      <c r="J53" s="320">
        <v>77038</v>
      </c>
      <c r="K53" s="321">
        <v>-1.1000000000000001</v>
      </c>
      <c r="L53" s="322">
        <v>228305</v>
      </c>
      <c r="M53" s="323">
        <v>5.6</v>
      </c>
      <c r="N53" s="324">
        <v>-6.7</v>
      </c>
    </row>
    <row r="54" spans="1:14" x14ac:dyDescent="0.15">
      <c r="A54" s="248"/>
      <c r="B54" s="244"/>
      <c r="C54" s="244"/>
      <c r="D54" s="244"/>
      <c r="E54" s="244"/>
      <c r="F54" s="244"/>
      <c r="G54" s="325"/>
      <c r="H54" s="326" t="s">
        <v>518</v>
      </c>
      <c r="I54" s="327">
        <v>200488</v>
      </c>
      <c r="J54" s="328">
        <v>45794</v>
      </c>
      <c r="K54" s="329">
        <v>-30.3</v>
      </c>
      <c r="L54" s="330">
        <v>86611</v>
      </c>
      <c r="M54" s="331">
        <v>-20.399999999999999</v>
      </c>
      <c r="N54" s="332">
        <v>-9.9</v>
      </c>
    </row>
    <row r="55" spans="1:14" x14ac:dyDescent="0.15">
      <c r="A55" s="248"/>
      <c r="B55" s="244"/>
      <c r="C55" s="244"/>
      <c r="D55" s="244"/>
      <c r="E55" s="244"/>
      <c r="F55" s="244"/>
      <c r="G55" s="310" t="s">
        <v>520</v>
      </c>
      <c r="H55" s="311"/>
      <c r="I55" s="319">
        <v>1482056</v>
      </c>
      <c r="J55" s="320">
        <v>343785</v>
      </c>
      <c r="K55" s="321">
        <v>346.3</v>
      </c>
      <c r="L55" s="322">
        <v>316331</v>
      </c>
      <c r="M55" s="323">
        <v>38.6</v>
      </c>
      <c r="N55" s="324">
        <v>307.7</v>
      </c>
    </row>
    <row r="56" spans="1:14" x14ac:dyDescent="0.15">
      <c r="A56" s="248"/>
      <c r="B56" s="244"/>
      <c r="C56" s="244"/>
      <c r="D56" s="244"/>
      <c r="E56" s="244"/>
      <c r="F56" s="244"/>
      <c r="G56" s="325"/>
      <c r="H56" s="326" t="s">
        <v>518</v>
      </c>
      <c r="I56" s="327">
        <v>417348</v>
      </c>
      <c r="J56" s="328">
        <v>96810</v>
      </c>
      <c r="K56" s="329">
        <v>111.4</v>
      </c>
      <c r="L56" s="330">
        <v>106387</v>
      </c>
      <c r="M56" s="331">
        <v>22.8</v>
      </c>
      <c r="N56" s="332">
        <v>88.6</v>
      </c>
    </row>
    <row r="57" spans="1:14" x14ac:dyDescent="0.15">
      <c r="A57" s="248"/>
      <c r="B57" s="244"/>
      <c r="C57" s="244"/>
      <c r="D57" s="244"/>
      <c r="E57" s="244"/>
      <c r="F57" s="244"/>
      <c r="G57" s="310" t="s">
        <v>521</v>
      </c>
      <c r="H57" s="311"/>
      <c r="I57" s="319">
        <v>595354</v>
      </c>
      <c r="J57" s="320">
        <v>140513</v>
      </c>
      <c r="K57" s="321">
        <v>-59.1</v>
      </c>
      <c r="L57" s="322">
        <v>333013</v>
      </c>
      <c r="M57" s="323">
        <v>5.3</v>
      </c>
      <c r="N57" s="324">
        <v>-64.400000000000006</v>
      </c>
    </row>
    <row r="58" spans="1:14" x14ac:dyDescent="0.15">
      <c r="A58" s="248"/>
      <c r="B58" s="244"/>
      <c r="C58" s="244"/>
      <c r="D58" s="244"/>
      <c r="E58" s="244"/>
      <c r="F58" s="244"/>
      <c r="G58" s="325"/>
      <c r="H58" s="326" t="s">
        <v>518</v>
      </c>
      <c r="I58" s="327">
        <v>168754</v>
      </c>
      <c r="J58" s="328">
        <v>39829</v>
      </c>
      <c r="K58" s="329">
        <v>-58.9</v>
      </c>
      <c r="L58" s="330">
        <v>126732</v>
      </c>
      <c r="M58" s="331">
        <v>19.100000000000001</v>
      </c>
      <c r="N58" s="332">
        <v>-78</v>
      </c>
    </row>
    <row r="59" spans="1:14" x14ac:dyDescent="0.15">
      <c r="A59" s="248"/>
      <c r="B59" s="244"/>
      <c r="C59" s="244"/>
      <c r="D59" s="244"/>
      <c r="E59" s="244"/>
      <c r="F59" s="244"/>
      <c r="G59" s="310" t="s">
        <v>522</v>
      </c>
      <c r="H59" s="311"/>
      <c r="I59" s="319">
        <v>552555</v>
      </c>
      <c r="J59" s="320">
        <v>133629</v>
      </c>
      <c r="K59" s="321">
        <v>-4.9000000000000004</v>
      </c>
      <c r="L59" s="322">
        <v>280458</v>
      </c>
      <c r="M59" s="323">
        <v>-15.8</v>
      </c>
      <c r="N59" s="324">
        <v>10.9</v>
      </c>
    </row>
    <row r="60" spans="1:14" x14ac:dyDescent="0.15">
      <c r="A60" s="248"/>
      <c r="B60" s="244"/>
      <c r="C60" s="244"/>
      <c r="D60" s="244"/>
      <c r="E60" s="244"/>
      <c r="F60" s="244"/>
      <c r="G60" s="325"/>
      <c r="H60" s="326" t="s">
        <v>518</v>
      </c>
      <c r="I60" s="333">
        <v>528462</v>
      </c>
      <c r="J60" s="328">
        <v>127802</v>
      </c>
      <c r="K60" s="329">
        <v>220.9</v>
      </c>
      <c r="L60" s="330">
        <v>127286</v>
      </c>
      <c r="M60" s="331">
        <v>0.4</v>
      </c>
      <c r="N60" s="332">
        <v>220.5</v>
      </c>
    </row>
    <row r="61" spans="1:14" x14ac:dyDescent="0.15">
      <c r="A61" s="248"/>
      <c r="B61" s="244"/>
      <c r="C61" s="244"/>
      <c r="D61" s="244"/>
      <c r="E61" s="244"/>
      <c r="F61" s="244"/>
      <c r="G61" s="310" t="s">
        <v>523</v>
      </c>
      <c r="H61" s="334"/>
      <c r="I61" s="335">
        <v>662988</v>
      </c>
      <c r="J61" s="336">
        <v>154578</v>
      </c>
      <c r="K61" s="337">
        <v>48.2</v>
      </c>
      <c r="L61" s="338">
        <v>274852</v>
      </c>
      <c r="M61" s="339">
        <v>-0.3</v>
      </c>
      <c r="N61" s="324">
        <v>48.5</v>
      </c>
    </row>
    <row r="62" spans="1:14" x14ac:dyDescent="0.15">
      <c r="A62" s="248"/>
      <c r="B62" s="244"/>
      <c r="C62" s="244"/>
      <c r="D62" s="244"/>
      <c r="E62" s="244"/>
      <c r="F62" s="244"/>
      <c r="G62" s="325"/>
      <c r="H62" s="326" t="s">
        <v>518</v>
      </c>
      <c r="I62" s="327">
        <v>321674</v>
      </c>
      <c r="J62" s="328">
        <v>75194</v>
      </c>
      <c r="K62" s="329">
        <v>40.799999999999997</v>
      </c>
      <c r="L62" s="330">
        <v>111169</v>
      </c>
      <c r="M62" s="331">
        <v>0.5</v>
      </c>
      <c r="N62" s="332">
        <v>40.299999999999997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topLeftCell="A79" zoomScale="70" zoomScaleNormal="70" zoomScaleSheetLayoutView="55" workbookViewId="0">
      <selection activeCell="A20" sqref="A2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topLeftCell="A7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8" t="s">
        <v>3</v>
      </c>
      <c r="D47" s="1138"/>
      <c r="E47" s="1139"/>
      <c r="F47" s="11">
        <v>36.93</v>
      </c>
      <c r="G47" s="12">
        <v>37.76</v>
      </c>
      <c r="H47" s="12">
        <v>37.46</v>
      </c>
      <c r="I47" s="12">
        <v>38.42</v>
      </c>
      <c r="J47" s="13">
        <v>36.51</v>
      </c>
    </row>
    <row r="48" spans="2:10" ht="57.75" customHeight="1" x14ac:dyDescent="0.15">
      <c r="B48" s="14"/>
      <c r="C48" s="1140" t="s">
        <v>4</v>
      </c>
      <c r="D48" s="1140"/>
      <c r="E48" s="1141"/>
      <c r="F48" s="15">
        <v>2.71</v>
      </c>
      <c r="G48" s="16">
        <v>3.49</v>
      </c>
      <c r="H48" s="16">
        <v>2.19</v>
      </c>
      <c r="I48" s="16">
        <v>2.2999999999999998</v>
      </c>
      <c r="J48" s="17">
        <v>5.46</v>
      </c>
    </row>
    <row r="49" spans="2:10" ht="57.75" customHeight="1" thickBot="1" x14ac:dyDescent="0.2">
      <c r="B49" s="18"/>
      <c r="C49" s="1142" t="s">
        <v>5</v>
      </c>
      <c r="D49" s="1142"/>
      <c r="E49" s="1143"/>
      <c r="F49" s="19">
        <v>0.79</v>
      </c>
      <c r="G49" s="20">
        <v>0.74</v>
      </c>
      <c r="H49" s="20" t="s">
        <v>530</v>
      </c>
      <c r="I49" s="20">
        <v>0.08</v>
      </c>
      <c r="J49" s="21">
        <v>3.29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2017-02-21T07:19:24Z</cp:lastPrinted>
  <dcterms:created xsi:type="dcterms:W3CDTF">2017-02-15T14:22:42Z</dcterms:created>
  <dcterms:modified xsi:type="dcterms:W3CDTF">2017-04-28T00:38:41Z</dcterms:modified>
</cp:coreProperties>
</file>